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ing\Desktop\ПФХД 2022\"/>
    </mc:Choice>
  </mc:AlternateContent>
  <xr:revisionPtr revIDLastSave="0" documentId="13_ncr:1_{4CA27136-EF45-4298-B24D-CF0DA3444E48}" xr6:coauthVersionLast="45" xr6:coauthVersionMax="45" xr10:uidLastSave="{00000000-0000-0000-0000-000000000000}"/>
  <bookViews>
    <workbookView xWindow="-120" yWindow="-120" windowWidth="20730" windowHeight="11160" tabRatio="918" xr2:uid="{00000000-000D-0000-FFFF-FFFF00000000}"/>
  </bookViews>
  <sheets>
    <sheet name="Тит лист " sheetId="10" r:id="rId1"/>
    <sheet name="2.Св-я о деят-ти" sheetId="3" r:id="rId2"/>
    <sheet name="3.1Пост-я и выплаты на 2021 " sheetId="18" r:id="rId3"/>
    <sheet name="3.1Пост-я и выплаты на 2022" sheetId="19" r:id="rId4"/>
    <sheet name="3.1Пост-я и выплаты на 2023" sheetId="21" r:id="rId5"/>
    <sheet name="5. Закупка тов-в работ услуг" sheetId="6" r:id="rId6"/>
    <sheet name="8. Расшифровка" sheetId="9" r:id="rId7"/>
  </sheets>
  <definedNames>
    <definedName name="sub_100821" localSheetId="0">'Тит лист '!#REF!</definedName>
    <definedName name="sub_100822" localSheetId="0">'Тит лист '!#REF!</definedName>
    <definedName name="sub_100823" localSheetId="0">'Тит лист '!#REF!</definedName>
    <definedName name="sub_100824" localSheetId="0">'Тит лист '!#REF!</definedName>
    <definedName name="sub_100825" localSheetId="0">'Тит лист '!#REF!</definedName>
    <definedName name="sub_100826" localSheetId="0">'Тит лист '!#REF!</definedName>
    <definedName name="sub_100827" localSheetId="0">'Тит лист '!#REF!</definedName>
    <definedName name="sub_100828" localSheetId="0">'Тит лист '!#REF!</definedName>
    <definedName name="sub_100829" localSheetId="0">'Тит лист '!#REF!</definedName>
    <definedName name="sub_100831" localSheetId="5">'5. Закупка тов-в работ услуг'!$B$8</definedName>
    <definedName name="sub_100832" localSheetId="5">'5. Закупка тов-в работ услуг'!$B$9</definedName>
    <definedName name="sub_100833" localSheetId="5">'5. Закупка тов-в работ услуг'!$B$10</definedName>
    <definedName name="sub_100834" localSheetId="5">'5. Закупка тов-в работ услуг'!$A$7</definedName>
    <definedName name="sub_108113" localSheetId="0">'Тит лист '!#REF!</definedName>
    <definedName name="sub_10816" localSheetId="0">'Тит лист '!#REF!</definedName>
    <definedName name="sub_108210" localSheetId="0">'Тит лист '!#REF!</definedName>
    <definedName name="sub_108211" localSheetId="0">'Тит лист '!#REF!</definedName>
    <definedName name="sub_108212" localSheetId="0">'Тит лист '!#REF!</definedName>
    <definedName name="sub_108213" localSheetId="0">'Тит лист '!#REF!</definedName>
    <definedName name="sub_108214" localSheetId="0">'Тит лист '!#REF!</definedName>
    <definedName name="sub_108215" localSheetId="0">'Тит лист '!#REF!</definedName>
    <definedName name="sub_108216" localSheetId="0">'Тит лист '!#REF!</definedName>
    <definedName name="sub_108217" localSheetId="0">'Тит лист '!#REF!</definedName>
    <definedName name="sub_108218" localSheetId="0">'Тит лист '!#REF!</definedName>
    <definedName name="sub_108219" localSheetId="0">'Тит лист '!#REF!</definedName>
    <definedName name="sub_108220" localSheetId="0">'Тит лист '!#REF!</definedName>
    <definedName name="sub_108221" localSheetId="0">'Тит лист '!#REF!</definedName>
    <definedName name="sub_108222" localSheetId="0">'Тит лист '!#REF!</definedName>
    <definedName name="sub_108223" localSheetId="0">'Тит лист '!#REF!</definedName>
    <definedName name="sub_108224" localSheetId="0">'Тит лист '!#REF!</definedName>
    <definedName name="_xlnm.Print_Titles" localSheetId="2">'3.1Пост-я и выплаты на 2021 '!$3:$7</definedName>
    <definedName name="_xlnm.Print_Titles" localSheetId="3">'3.1Пост-я и выплаты на 2022'!$3:$7</definedName>
    <definedName name="_xlnm.Print_Titles" localSheetId="4">'3.1Пост-я и выплаты на 2023'!$3:$7</definedName>
    <definedName name="_xlnm.Print_Titles" localSheetId="5">'5. Закупка тов-в работ услуг'!$3:$7</definedName>
    <definedName name="_xlnm.Print_Area" localSheetId="2">'3.1Пост-я и выплаты на 2021 '!$A$1:$J$29</definedName>
    <definedName name="_xlnm.Print_Area" localSheetId="3">'3.1Пост-я и выплаты на 2022'!$A$1:$J$29</definedName>
    <definedName name="_xlnm.Print_Area" localSheetId="4">'3.1Пост-я и выплаты на 2023'!$A$1:$J$29</definedName>
    <definedName name="_xlnm.Print_Area" localSheetId="6">'8. Расшифровка'!$A$1:$AE$93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21" l="1"/>
  <c r="D19" i="19" l="1"/>
  <c r="AC84" i="9" l="1"/>
  <c r="AE84" i="9" l="1"/>
  <c r="AE59" i="9" s="1"/>
  <c r="AD84" i="9"/>
  <c r="AD59" i="9" s="1"/>
  <c r="AC59" i="9"/>
  <c r="AD55" i="9"/>
  <c r="AE55" i="9"/>
  <c r="AC55" i="9"/>
  <c r="AC22" i="9"/>
  <c r="AC11" i="9" s="1"/>
  <c r="AC88" i="9" l="1"/>
  <c r="D28" i="21"/>
  <c r="I16" i="21"/>
  <c r="I10" i="21" s="1"/>
  <c r="I8" i="21"/>
  <c r="D28" i="19"/>
  <c r="I16" i="19"/>
  <c r="I8" i="19" s="1"/>
  <c r="I10" i="19" l="1"/>
  <c r="AE22" i="9"/>
  <c r="AE11" i="9" s="1"/>
  <c r="AD22" i="9"/>
  <c r="AD11" i="9" s="1"/>
  <c r="AD88" i="9" l="1"/>
  <c r="AE88" i="9"/>
  <c r="I16" i="18" l="1"/>
  <c r="I8" i="18" s="1"/>
  <c r="D19" i="18"/>
  <c r="I10" i="18" l="1"/>
</calcChain>
</file>

<file path=xl/sharedStrings.xml><?xml version="1.0" encoding="utf-8"?>
<sst xmlns="http://schemas.openxmlformats.org/spreadsheetml/2006/main" count="1224" uniqueCount="215">
  <si>
    <t>"</t>
  </si>
  <si>
    <t xml:space="preserve">на 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</si>
  <si>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</si>
  <si>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</si>
  <si>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</si>
  <si>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</si>
  <si>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</si>
  <si>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</si>
  <si>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</si>
  <si>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</si>
  <si>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</si>
  <si>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</si>
  <si>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</si>
  <si>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Код ОКВЭД (вид деятельности) </t>
  </si>
  <si>
    <t>Код код по реестру участников бюджетного процесса</t>
  </si>
  <si>
    <t>ИНН/КПП (номер налогоплательщика, причина постановки на учет в налоговом органе)</t>
  </si>
  <si>
    <t>Код ОКПО (предприятий и организаций)</t>
  </si>
  <si>
    <t>Код ОКФС (форма собственности)</t>
  </si>
  <si>
    <t>Код ОКОПФ (организационно-правовая форма)</t>
  </si>
  <si>
    <t>Код ОКАТО (местонахождение)</t>
  </si>
  <si>
    <t>Код ОКОГУ (орган управления)</t>
  </si>
  <si>
    <t>1. Общие положения</t>
  </si>
  <si>
    <t>Коды по Общероссийскому классификатору единиц измерения (ОКЕИ)</t>
  </si>
  <si>
    <t>Коды по Общероссийскому классификатору валют (ОКВ)</t>
  </si>
  <si>
    <t>2. Сведения о деятельности учреждения</t>
  </si>
  <si>
    <t>2.1</t>
  </si>
  <si>
    <t xml:space="preserve">Цели деятельности учреждения </t>
  </si>
  <si>
    <t>2.2</t>
  </si>
  <si>
    <t>Виды деятельности учреждения</t>
  </si>
  <si>
    <t>2.3</t>
  </si>
  <si>
    <t>Перечень услуг (работ), относящихся к основным видам деятельности учреждения</t>
  </si>
  <si>
    <t>2.1.1</t>
  </si>
  <si>
    <t>2.2.1</t>
  </si>
  <si>
    <t>2.3.1</t>
  </si>
  <si>
    <t>2.3.2</t>
  </si>
  <si>
    <t>2.4</t>
  </si>
  <si>
    <t xml:space="preserve">Общая балансовая стоимость движимого государственного имущества, в том числе </t>
  </si>
  <si>
    <t>в том числе балансовая стоимость особо ценного движимого имущества</t>
  </si>
  <si>
    <t>3. Показатели финансового состояния учреждения</t>
  </si>
  <si>
    <t>N 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</si>
  <si>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</si>
  <si>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</si>
  <si>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</si>
  <si>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</si>
  <si>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</si>
  <si>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</si>
  <si>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</si>
  <si>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</si>
  <si>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</si>
  <si>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</si>
  <si>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</si>
  <si>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</si>
  <si>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</si>
  <si>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</si>
  <si>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</si>
  <si>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</si>
  <si>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</si>
  <si>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</si>
  <si>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</si>
  <si>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</si>
  <si>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</si>
  <si>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</si>
  <si>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</si>
  <si>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</si>
  <si>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</si>
  <si>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</si>
  <si>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</si>
  <si>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</si>
  <si>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</si>
  <si>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</si>
  <si>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</si>
  <si>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</si>
  <si>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</si>
  <si>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</si>
  <si>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</si>
  <si>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</si>
  <si>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</si>
  <si>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</si>
  <si>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</si>
  <si>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X</t>
  </si>
  <si>
    <t>всего</t>
  </si>
  <si>
    <t>из них гранты</t>
  </si>
  <si>
    <t>Код по бюджетной классификации Российской Федерации</t>
  </si>
  <si>
    <t>Субсидия на финансовое обеспечение выполнения государственного задания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</si>
  <si>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</si>
  <si>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</si>
  <si>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 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</si>
  <si>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</si>
  <si>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всего на закупки</t>
  </si>
  <si>
    <t>на закупку товаров работ, услуг по году начала закупки:</t>
  </si>
  <si>
    <t>Год начала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</si>
  <si>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</si>
  <si>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</si>
  <si>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из них:
оплата труда и начисления на выплаты по оплате труда</t>
  </si>
  <si>
    <t>Выплаты по расходам на закупку товаров, работ, услуг всего:</t>
  </si>
  <si>
    <t>в том числе:
на оплату контрактов заключенных до начала очередного финансового года:</t>
  </si>
  <si>
    <t>5. Показатели выплат по расходам на закупку товаров, работ, услуг учреждения</t>
  </si>
  <si>
    <t>по подведомственному</t>
  </si>
  <si>
    <t>(наименование органа государственной власти осуществляющего функции и полномочия учредителя)</t>
  </si>
  <si>
    <t>(наименование бюджетного (автономного) учреждения</t>
  </si>
  <si>
    <t>Наименование статьи расходов</t>
  </si>
  <si>
    <t>Мин</t>
  </si>
  <si>
    <t>Рз</t>
  </si>
  <si>
    <t>Пр</t>
  </si>
  <si>
    <t>КОСГУ</t>
  </si>
  <si>
    <t>(подпись)</t>
  </si>
  <si>
    <t>(расшифровка подписи)</t>
  </si>
  <si>
    <t>Главный бухгалтер учреждения</t>
  </si>
  <si>
    <t>М.П.</t>
  </si>
  <si>
    <t>телефон</t>
  </si>
  <si>
    <t>Сумма выплат по расходам на закупку товаров, работ и услуг, руб (с точностью до двух знаков после запятой - 0,00)</t>
  </si>
  <si>
    <t>Субсидии на осуществление капитальных вложений</t>
  </si>
  <si>
    <t>0001</t>
  </si>
  <si>
    <t>Субсидии предоставляемые в соответствии с абзацем 2 пункта 1 статьи 78.1 БК РФ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</si>
  <si>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</si>
  <si>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</si>
  <si>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</si>
  <si>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Услуги связи </t>
  </si>
  <si>
    <t xml:space="preserve">Транспортные услуги </t>
  </si>
  <si>
    <t xml:space="preserve">Коммунальные услуги </t>
  </si>
  <si>
    <t>Оплата за потребление газа</t>
  </si>
  <si>
    <t>Оплата за потребление электроэнергии</t>
  </si>
  <si>
    <t>Оплата за услуги по водоснабжению</t>
  </si>
  <si>
    <t>Прочие услуги</t>
  </si>
  <si>
    <t xml:space="preserve">Арендная плата за пользование имуществом </t>
  </si>
  <si>
    <t xml:space="preserve">Работы, услуги по содержанию имущества </t>
  </si>
  <si>
    <t xml:space="preserve">Прочие работы, услуги </t>
  </si>
  <si>
    <t xml:space="preserve">Прочие расходы </t>
  </si>
  <si>
    <t xml:space="preserve">Медикаменты </t>
  </si>
  <si>
    <t>Горюче-смазочные материалы</t>
  </si>
  <si>
    <t>Прочие</t>
  </si>
  <si>
    <t xml:space="preserve">Увеличение стоимости основных средств </t>
  </si>
  <si>
    <t>Субсидии на выполнение государственного задания</t>
  </si>
  <si>
    <t>Субсидии на иные цели</t>
  </si>
  <si>
    <t>ИТОГО:</t>
  </si>
  <si>
    <t>07</t>
  </si>
  <si>
    <t>КВР</t>
  </si>
  <si>
    <t>075</t>
  </si>
  <si>
    <t>КЦСР</t>
  </si>
  <si>
    <t>Министерству образования и науки РИ</t>
  </si>
  <si>
    <t>Руководитель учреждения</t>
  </si>
  <si>
    <t>в рублях</t>
  </si>
  <si>
    <t xml:space="preserve">в рублях </t>
  </si>
  <si>
    <t>Х</t>
  </si>
  <si>
    <t>02</t>
  </si>
  <si>
    <t>0310211140</t>
  </si>
  <si>
    <t>Увеличение стоимости лекарственных препаратов и материалов, применяемых в медицинских целях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</si>
  <si>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</si>
  <si>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</si>
  <si>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</si>
  <si>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</t>
  </si>
  <si>
    <t>Увеличение стоимости прочих материальных запасов однократного применения</t>
  </si>
  <si>
    <t xml:space="preserve">851-852-853 </t>
  </si>
  <si>
    <r>
      <t xml:space="preserve">УТВЕРЖДАЮ:
</t>
    </r>
    <r>
      <rPr>
        <b/>
        <u/>
        <sz val="16"/>
        <color theme="1"/>
        <rFont val="Times New Roman"/>
        <family val="1"/>
        <charset val="204"/>
      </rPr>
      <t>МИНИСТР ОБРАЗОВАНИЯ И НАУКИ 
РЕСПУБЛИКИ ИНГУШЕТИЯ</t>
    </r>
    <r>
      <rPr>
        <b/>
        <sz val="16"/>
        <color theme="1"/>
        <rFont val="Times New Roman"/>
        <family val="1"/>
        <charset val="204"/>
      </rPr>
      <t xml:space="preserve">
</t>
    </r>
    <r>
      <rPr>
        <b/>
        <vertAlign val="superscript"/>
        <sz val="16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___________________Э.И.БОКОВА                                                                                      </t>
    </r>
  </si>
  <si>
    <t>Штрафы, пени</t>
  </si>
  <si>
    <t xml:space="preserve">Иные выплаты текущего характера организациям
</t>
  </si>
  <si>
    <t>85.14</t>
  </si>
  <si>
    <t>0310253030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</si>
  <si>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</t>
  </si>
  <si>
    <t xml:space="preserve">Осуществление общедоступного бесплатного начального общего, основного </t>
  </si>
  <si>
    <t>общего и среднего общего образования</t>
  </si>
  <si>
    <t>Деятельность по реализации основных общеобразовательных программ</t>
  </si>
  <si>
    <t>Реализация основных общеобразовательных программ</t>
  </si>
  <si>
    <t>Реализация программ дополнительного образования</t>
  </si>
  <si>
    <t>Сумма  (в рублях) на 2022 год</t>
  </si>
  <si>
    <t>Сумма  (в рублях) на 2023 год</t>
  </si>
  <si>
    <t>Объем финансового обеспечения (с точностью до двух знаков после запятой - 0,00)</t>
  </si>
  <si>
    <t>Начисления на выплаты по ежемесячному денежному вознаграждению за классное руководство педагогическим работникам государственных образовательных организаций</t>
  </si>
  <si>
    <t>09</t>
  </si>
  <si>
    <t>0310041570</t>
  </si>
  <si>
    <t>Мероприятия, направленные на устранение нарушений по антитеррористической безопасности и технической укрепленности общеобразовательных организаций республики</t>
  </si>
  <si>
    <t>0310041580</t>
  </si>
  <si>
    <t>Мероприятия, направленные на устранение нарушений по противопожарной безопасности общеобразовательных организаций республики</t>
  </si>
  <si>
    <t>0310241760</t>
  </si>
  <si>
    <t xml:space="preserve">Мероприятия по созданию в общеобразовательных организациях условий для организации учебного процесса, соответствующих установленным требованиям </t>
  </si>
  <si>
    <t>03801R3040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</si>
  <si>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(075Р34200)</t>
  </si>
  <si>
    <t>Мероприятия по организации отдыха, оздоровления и занятости детей и подростков Республики Ингушетия</t>
  </si>
  <si>
    <t>0610243020</t>
  </si>
  <si>
    <t>Финансовые средства из резервного фонда Главы Республики Ингушетия</t>
  </si>
  <si>
    <t>1010143540</t>
  </si>
  <si>
    <t>4.  Показатели по поступлениям и выплатам учреждения на 2022 год</t>
  </si>
  <si>
    <t>4.  Показатели по поступлениям и выплатам учреждения на 2023 год</t>
  </si>
  <si>
    <t>в том числе кредиторская задолженность</t>
  </si>
  <si>
    <t>Погашение кредиторской задолженности прошлых лет (21-50020-00000-00000)</t>
  </si>
  <si>
    <t>ПЛАН
финансово-хозяйственной деятельности на 2022 г. и на плановый период 2023 и 2024 г.</t>
  </si>
  <si>
    <t>4.  Показатели по поступлениям и выплатам учреждения на 2024 год</t>
  </si>
  <si>
    <t>на 2022 г. очередной финансовый год</t>
  </si>
  <si>
    <t>на 2023 г. на 1-ый год планового периода</t>
  </si>
  <si>
    <t>на 2024 г. на 2-ой год планового периода</t>
  </si>
  <si>
    <t>2022 год  и на плановый период 2023 и 2024 гг.</t>
  </si>
  <si>
    <t>Начисления на выплаты по оплате труда                                              (22-50020-00000-00000)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</si>
  <si>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(22-53040-00000-00000)</t>
  </si>
  <si>
    <t>УТОЧНИТЕ НАИМЕНОВАНИЕ КОСГУ (22-50020-00000-00000)</t>
  </si>
  <si>
    <t>Погашение кредиторской задолженности прошлых лет (22-50020-00000-00000)</t>
  </si>
  <si>
    <t>Сумма  (в рублях) на 2024 год</t>
  </si>
  <si>
    <t>Мероприятия по организации отдыха, оздоровления и занятости детей и подростков Республики Ингушетия                              21-50020-00000-00000</t>
  </si>
  <si>
    <t>Мероприятия по организации отдыха, оздоровления и занятости детей и подростков Республики Ингушетия                              22-50020-00000-00000</t>
  </si>
  <si>
    <t>Мероприятия, направленные на устранение нарушений по антитеррористической безопасности и технической укрепленности общеобразовательных организаций республики             22-50020-00000-00000</t>
  </si>
  <si>
    <t>Расшифровка
 к  плану финансово хозяйственной деятельности</t>
  </si>
  <si>
    <t>Хаутиева Х.Р.</t>
  </si>
  <si>
    <t>Хаматханова А.А.</t>
  </si>
  <si>
    <t>ГБОУ "СОШ 7 г.Назрань "</t>
  </si>
  <si>
    <t>Погашение крнедиторской задолженнности прошлых лкт  (22-50020-00000-00000)</t>
  </si>
  <si>
    <t>"   "                2022 г.</t>
  </si>
  <si>
    <t>ь4</t>
  </si>
  <si>
    <t>Государственное бюджетное общеобразовательное учреждение "Средняя общеобразовательная школа №7 г.Назрань"</t>
  </si>
  <si>
    <t>ГБОУ "СОШ №7 г.Назрань"</t>
  </si>
  <si>
    <t>386132, РИ г.Назрань а/о Гамурзиевский, ул.Албогачиева,17</t>
  </si>
  <si>
    <t>22-39-19</t>
  </si>
  <si>
    <t>h.ashata@mail.ru</t>
  </si>
  <si>
    <t>Хаматханова Ашат Абубукаровна, тел.8962 647 60 94</t>
  </si>
  <si>
    <t>Хаутиева Хава Рашитовна, тел.8962 643 09 29</t>
  </si>
  <si>
    <t>0606007205/060601001</t>
  </si>
  <si>
    <t>1020600987307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</si>
</sst>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" tint="4.9989318521683403E-2"/>
      <name val="Times New Roman"/>
      <family val="1"/>
      <charset val="204"/>
    </font>
    <font>
      <sz val="12"/>
      <name val="Mongolian Baiti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2" fillId="3" borderId="4" xfId="0" applyNumberFormat="1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0" xfId="0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justify" vertical="center" wrapText="1"/>
    </xf>
    <xf numFmtId="4" fontId="1" fillId="3" borderId="4" xfId="0" applyNumberFormat="1" applyFont="1" applyFill="1" applyBorder="1" applyAlignment="1">
      <alignment horizontal="justify" vertical="center" wrapText="1"/>
    </xf>
    <xf numFmtId="164" fontId="16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0" xfId="0" applyFont="1" applyFill="1"/>
    <xf numFmtId="4" fontId="2" fillId="0" borderId="4" xfId="0" applyNumberFormat="1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justify" vertical="center" wrapText="1"/>
    </xf>
    <xf numFmtId="4" fontId="18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6" fillId="0" borderId="4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left" wrapText="1"/>
    </xf>
    <xf numFmtId="49" fontId="6" fillId="0" borderId="6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7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33"/>
  <sheetViews>
    <sheetView tabSelected="1" view="pageBreakPreview" topLeftCell="A11" zoomScale="70" zoomScaleSheetLayoutView="70" workbookViewId="0">
      <selection activeCell="AI23" sqref="AI23"/>
    </sheetView>
  </sheetViews>
  <sheetFormatPr defaultColWidth="8.85546875" defaultRowHeight="15.75"/>
  <cols>
    <col min="1" max="1" width="1.7109375" style="9" customWidth="1"/>
    <col min="2" max="2" width="5.28515625" style="9" customWidth="1"/>
    <col min="3" max="13" width="3" style="9" customWidth="1"/>
    <col min="14" max="14" width="1.28515625" style="9" customWidth="1"/>
    <col min="15" max="15" width="8" style="9" customWidth="1"/>
    <col min="16" max="17" width="3" style="9" hidden="1" customWidth="1"/>
    <col min="18" max="18" width="0.28515625" style="9" hidden="1" customWidth="1"/>
    <col min="19" max="19" width="2" style="9" hidden="1" customWidth="1"/>
    <col min="20" max="20" width="3" style="9" hidden="1" customWidth="1"/>
    <col min="21" max="21" width="1.28515625" style="9" hidden="1" customWidth="1"/>
    <col min="22" max="23" width="3" style="9" hidden="1" customWidth="1"/>
    <col min="24" max="24" width="1" style="9" hidden="1" customWidth="1"/>
    <col min="25" max="29" width="3" style="9" customWidth="1"/>
    <col min="30" max="30" width="58.140625" style="9" customWidth="1"/>
    <col min="31" max="33" width="3" style="9" customWidth="1"/>
    <col min="34" max="16384" width="8.85546875" style="9"/>
  </cols>
  <sheetData>
    <row r="1" spans="2:36" ht="13.9" customHeight="1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26"/>
      <c r="Q1" s="26"/>
      <c r="R1" s="26"/>
      <c r="S1" s="26"/>
      <c r="T1" s="72" t="s">
        <v>153</v>
      </c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2:36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26"/>
      <c r="Q2" s="26"/>
      <c r="R2" s="26"/>
      <c r="S2" s="26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2:36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6"/>
      <c r="Q3" s="26"/>
      <c r="R3" s="26"/>
      <c r="S3" s="26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2:36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26"/>
      <c r="Q4" s="26"/>
      <c r="R4" s="26"/>
      <c r="S4" s="26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2:36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26"/>
      <c r="Q5" s="26"/>
      <c r="R5" s="26"/>
      <c r="S5" s="26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2:36" ht="34.9" customHeight="1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26"/>
      <c r="Q6" s="26"/>
      <c r="R6" s="26"/>
      <c r="S6" s="26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2:36" ht="37.5" customHeight="1">
      <c r="B7" s="12"/>
      <c r="C7" s="73"/>
      <c r="D7" s="73"/>
      <c r="E7" s="12"/>
      <c r="F7" s="73"/>
      <c r="G7" s="73"/>
      <c r="H7" s="73"/>
      <c r="I7" s="73"/>
      <c r="J7" s="73"/>
      <c r="K7" s="73"/>
      <c r="L7" s="73"/>
      <c r="M7" s="73"/>
      <c r="N7" s="73"/>
      <c r="T7" s="27"/>
      <c r="U7" s="27" t="s">
        <v>0</v>
      </c>
      <c r="V7" s="74"/>
      <c r="W7" s="74"/>
      <c r="X7" s="27" t="s">
        <v>0</v>
      </c>
      <c r="Y7" s="75"/>
      <c r="Z7" s="75"/>
      <c r="AA7" s="75"/>
      <c r="AB7" s="75"/>
      <c r="AC7" s="75"/>
      <c r="AD7" s="76" t="s">
        <v>204</v>
      </c>
      <c r="AE7" s="76"/>
      <c r="AF7" s="76"/>
      <c r="AG7" s="76"/>
    </row>
    <row r="8" spans="2:36" ht="2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28"/>
      <c r="U8" s="28"/>
      <c r="V8" s="28"/>
      <c r="W8" s="28"/>
      <c r="X8" s="28"/>
      <c r="Y8" s="29"/>
      <c r="Z8" s="29"/>
      <c r="AA8" s="29"/>
      <c r="AB8" s="29"/>
      <c r="AC8" s="29"/>
      <c r="AD8" s="28"/>
      <c r="AE8" s="28"/>
      <c r="AF8" s="28"/>
      <c r="AG8" s="28"/>
    </row>
    <row r="9" spans="2:36" ht="39.75" customHeight="1">
      <c r="B9" s="69" t="s">
        <v>185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J9" s="9" t="s">
        <v>205</v>
      </c>
    </row>
    <row r="10" spans="2:36"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2:36" ht="18.75">
      <c r="B11" s="71" t="s">
        <v>21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</row>
    <row r="13" spans="2:36" s="14" customFormat="1" ht="51.75" customHeight="1">
      <c r="B13" s="66" t="s">
        <v>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7" t="s">
        <v>206</v>
      </c>
      <c r="AA13" s="67"/>
      <c r="AB13" s="67"/>
      <c r="AC13" s="67"/>
      <c r="AD13" s="67"/>
      <c r="AE13" s="67"/>
      <c r="AF13" s="67"/>
    </row>
    <row r="14" spans="2:36" s="14" customFormat="1" ht="18.75" customHeight="1">
      <c r="B14" s="66" t="s">
        <v>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7" t="s">
        <v>207</v>
      </c>
      <c r="AA14" s="67"/>
      <c r="AB14" s="67"/>
      <c r="AC14" s="67"/>
      <c r="AD14" s="67"/>
      <c r="AE14" s="67"/>
      <c r="AF14" s="67"/>
    </row>
    <row r="15" spans="2:36" s="14" customFormat="1" ht="18.75" customHeight="1">
      <c r="B15" s="66" t="s">
        <v>4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7" t="s">
        <v>208</v>
      </c>
      <c r="AA15" s="67"/>
      <c r="AB15" s="67"/>
      <c r="AC15" s="67"/>
      <c r="AD15" s="67"/>
      <c r="AE15" s="67"/>
      <c r="AF15" s="67"/>
    </row>
    <row r="16" spans="2:36" s="14" customFormat="1" ht="18.75" customHeight="1">
      <c r="B16" s="66" t="s">
        <v>5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7" t="s">
        <v>208</v>
      </c>
      <c r="AA16" s="67"/>
      <c r="AB16" s="67"/>
      <c r="AC16" s="67"/>
      <c r="AD16" s="67"/>
      <c r="AE16" s="67"/>
      <c r="AF16" s="67"/>
    </row>
    <row r="17" spans="2:32" s="14" customFormat="1" ht="18.75" customHeight="1">
      <c r="B17" s="66" t="s">
        <v>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7" t="s">
        <v>208</v>
      </c>
      <c r="AA17" s="67"/>
      <c r="AB17" s="67"/>
      <c r="AC17" s="67"/>
      <c r="AD17" s="67"/>
      <c r="AE17" s="67"/>
      <c r="AF17" s="67"/>
    </row>
    <row r="18" spans="2:32" s="14" customFormat="1" ht="18.75" customHeight="1">
      <c r="B18" s="66" t="s">
        <v>7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 t="s">
        <v>209</v>
      </c>
      <c r="AA18" s="67"/>
      <c r="AB18" s="67"/>
      <c r="AC18" s="67"/>
      <c r="AD18" s="67"/>
      <c r="AE18" s="67"/>
      <c r="AF18" s="67"/>
    </row>
    <row r="19" spans="2:32" s="14" customFormat="1" ht="18.75" customHeight="1">
      <c r="B19" s="66" t="s">
        <v>8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7"/>
      <c r="AA19" s="67"/>
      <c r="AB19" s="67"/>
      <c r="AC19" s="67"/>
      <c r="AD19" s="67"/>
      <c r="AE19" s="67"/>
      <c r="AF19" s="67"/>
    </row>
    <row r="20" spans="2:32" s="14" customFormat="1" ht="18.75" customHeight="1">
      <c r="B20" s="66" t="s">
        <v>9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7" t="s">
        <v>210</v>
      </c>
      <c r="AA20" s="67"/>
      <c r="AB20" s="67"/>
      <c r="AC20" s="67"/>
      <c r="AD20" s="67"/>
      <c r="AE20" s="67"/>
      <c r="AF20" s="67"/>
    </row>
    <row r="21" spans="2:32" s="14" customFormat="1" ht="18.75" customHeight="1">
      <c r="B21" s="66" t="s">
        <v>10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7" t="s">
        <v>211</v>
      </c>
      <c r="AA21" s="67"/>
      <c r="AB21" s="67"/>
      <c r="AC21" s="67"/>
      <c r="AD21" s="67"/>
      <c r="AE21" s="67"/>
      <c r="AF21" s="67"/>
    </row>
    <row r="22" spans="2:32" s="14" customFormat="1" ht="18.75" customHeight="1">
      <c r="B22" s="66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7" t="s">
        <v>212</v>
      </c>
      <c r="AA22" s="67"/>
      <c r="AB22" s="67"/>
      <c r="AC22" s="67"/>
      <c r="AD22" s="67"/>
      <c r="AE22" s="67"/>
      <c r="AF22" s="67"/>
    </row>
    <row r="23" spans="2:32" s="14" customFormat="1" ht="85.5" customHeight="1">
      <c r="B23" s="66" t="s">
        <v>12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8" t="s">
        <v>214</v>
      </c>
      <c r="AA23" s="68"/>
      <c r="AB23" s="68"/>
      <c r="AC23" s="68"/>
      <c r="AD23" s="68"/>
      <c r="AE23" s="68"/>
      <c r="AF23" s="68"/>
    </row>
    <row r="24" spans="2:32" s="14" customFormat="1" ht="63.75" customHeight="1">
      <c r="B24" s="66" t="s">
        <v>15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7" t="s">
        <v>213</v>
      </c>
      <c r="AA24" s="67"/>
      <c r="AB24" s="67"/>
      <c r="AC24" s="67"/>
      <c r="AD24" s="67"/>
      <c r="AE24" s="67"/>
      <c r="AF24" s="67"/>
    </row>
    <row r="25" spans="2:32" s="14" customFormat="1" ht="36" customHeight="1">
      <c r="B25" s="66" t="s">
        <v>16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7">
        <v>48906034</v>
      </c>
      <c r="AA25" s="67"/>
      <c r="AB25" s="67"/>
      <c r="AC25" s="67"/>
      <c r="AD25" s="67"/>
      <c r="AE25" s="67"/>
      <c r="AF25" s="67"/>
    </row>
    <row r="26" spans="2:32" s="14" customFormat="1" ht="24" customHeight="1">
      <c r="B26" s="66" t="s">
        <v>17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7">
        <v>13</v>
      </c>
      <c r="AA26" s="67"/>
      <c r="AB26" s="67"/>
      <c r="AC26" s="67"/>
      <c r="AD26" s="67"/>
      <c r="AE26" s="67"/>
      <c r="AF26" s="67"/>
    </row>
    <row r="27" spans="2:32" s="14" customFormat="1" ht="18.75" customHeight="1">
      <c r="B27" s="66" t="s">
        <v>18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7">
        <v>72</v>
      </c>
      <c r="AA27" s="67"/>
      <c r="AB27" s="67"/>
      <c r="AC27" s="67"/>
      <c r="AD27" s="67"/>
      <c r="AE27" s="67"/>
      <c r="AF27" s="67"/>
    </row>
    <row r="28" spans="2:32" s="14" customFormat="1" ht="18.75" customHeight="1">
      <c r="B28" s="66" t="s">
        <v>13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 t="s">
        <v>156</v>
      </c>
      <c r="AA28" s="66"/>
      <c r="AB28" s="66"/>
      <c r="AC28" s="66"/>
      <c r="AD28" s="66"/>
      <c r="AE28" s="66"/>
      <c r="AF28" s="66"/>
    </row>
    <row r="29" spans="2:32" s="14" customFormat="1" ht="18.75" customHeight="1">
      <c r="B29" s="66" t="s">
        <v>19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7">
        <v>26406368000</v>
      </c>
      <c r="AA29" s="67"/>
      <c r="AB29" s="67"/>
      <c r="AC29" s="67"/>
      <c r="AD29" s="67"/>
      <c r="AE29" s="67"/>
      <c r="AF29" s="67"/>
    </row>
    <row r="30" spans="2:32" s="14" customFormat="1" ht="18.75" customHeight="1">
      <c r="B30" s="66" t="s">
        <v>20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7"/>
      <c r="AA30" s="67"/>
      <c r="AB30" s="67"/>
      <c r="AC30" s="67"/>
      <c r="AD30" s="67"/>
      <c r="AE30" s="67"/>
      <c r="AF30" s="67"/>
    </row>
    <row r="31" spans="2:32" s="14" customFormat="1" ht="55.5" customHeight="1">
      <c r="B31" s="66" t="s">
        <v>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7"/>
      <c r="AA31" s="67"/>
      <c r="AB31" s="67"/>
      <c r="AC31" s="67"/>
      <c r="AD31" s="67"/>
      <c r="AE31" s="67"/>
      <c r="AF31" s="67"/>
    </row>
    <row r="32" spans="2:32" s="14" customFormat="1" ht="45" customHeight="1">
      <c r="B32" s="66" t="s">
        <v>22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>
        <v>383</v>
      </c>
      <c r="AA32" s="66"/>
      <c r="AB32" s="66"/>
      <c r="AC32" s="66"/>
      <c r="AD32" s="66"/>
      <c r="AE32" s="66"/>
      <c r="AF32" s="66"/>
    </row>
    <row r="33" spans="2:32" s="14" customFormat="1" ht="51" customHeight="1">
      <c r="B33" s="66" t="s">
        <v>23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>
        <v>643</v>
      </c>
      <c r="AA33" s="66"/>
      <c r="AB33" s="66"/>
      <c r="AC33" s="66"/>
      <c r="AD33" s="66"/>
      <c r="AE33" s="66"/>
      <c r="AF33" s="66"/>
    </row>
  </sheetData>
  <mergeCells count="54">
    <mergeCell ref="B1:O6"/>
    <mergeCell ref="T1:AG6"/>
    <mergeCell ref="C7:D7"/>
    <mergeCell ref="F7:K7"/>
    <mergeCell ref="L7:N7"/>
    <mergeCell ref="V7:W7"/>
    <mergeCell ref="Y7:AC7"/>
    <mergeCell ref="AD7:AG7"/>
    <mergeCell ref="B9:AG9"/>
    <mergeCell ref="J10:M10"/>
    <mergeCell ref="N10:V10"/>
    <mergeCell ref="B11:AG11"/>
    <mergeCell ref="B13:Y13"/>
    <mergeCell ref="Z13:AF13"/>
    <mergeCell ref="B14:Y14"/>
    <mergeCell ref="Z14:AF14"/>
    <mergeCell ref="B15:Y15"/>
    <mergeCell ref="Z15:AF15"/>
    <mergeCell ref="B16:Y16"/>
    <mergeCell ref="Z16:AF16"/>
    <mergeCell ref="B17:Y17"/>
    <mergeCell ref="Z17:AF17"/>
    <mergeCell ref="B18:Y18"/>
    <mergeCell ref="Z18:AF18"/>
    <mergeCell ref="B19:Y19"/>
    <mergeCell ref="Z19:AF19"/>
    <mergeCell ref="B20:Y20"/>
    <mergeCell ref="Z20:AF20"/>
    <mergeCell ref="B21:Y21"/>
    <mergeCell ref="Z21:AF21"/>
    <mergeCell ref="B22:Y22"/>
    <mergeCell ref="Z22:AF22"/>
    <mergeCell ref="B23:Y23"/>
    <mergeCell ref="Z23:AF23"/>
    <mergeCell ref="B24:Y24"/>
    <mergeCell ref="Z24:AF24"/>
    <mergeCell ref="B25:Y25"/>
    <mergeCell ref="Z25:AF25"/>
    <mergeCell ref="B26:Y26"/>
    <mergeCell ref="Z26:AF26"/>
    <mergeCell ref="B27:Y27"/>
    <mergeCell ref="Z27:AF27"/>
    <mergeCell ref="B28:Y28"/>
    <mergeCell ref="Z28:AF28"/>
    <mergeCell ref="B32:Y32"/>
    <mergeCell ref="Z32:AF32"/>
    <mergeCell ref="B33:Y33"/>
    <mergeCell ref="Z33:AF33"/>
    <mergeCell ref="B29:Y29"/>
    <mergeCell ref="Z29:AF29"/>
    <mergeCell ref="B30:Y30"/>
    <mergeCell ref="Z30:AF30"/>
    <mergeCell ref="B31:Y31"/>
    <mergeCell ref="Z31:AF31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8"/>
  <sheetViews>
    <sheetView view="pageBreakPreview" topLeftCell="A13" zoomScale="85" zoomScaleSheetLayoutView="85" workbookViewId="0">
      <selection activeCell="AA16" sqref="AA16:AG17"/>
    </sheetView>
  </sheetViews>
  <sheetFormatPr defaultColWidth="8.85546875" defaultRowHeight="15.75"/>
  <cols>
    <col min="1" max="1" width="1.7109375" style="11" customWidth="1"/>
    <col min="2" max="2" width="5.28515625" style="11" customWidth="1"/>
    <col min="3" max="17" width="3" style="11" customWidth="1"/>
    <col min="18" max="18" width="1.7109375" style="11" customWidth="1"/>
    <col min="19" max="20" width="3" style="11" customWidth="1"/>
    <col min="21" max="21" width="1.28515625" style="11" customWidth="1"/>
    <col min="22" max="23" width="3" style="11" customWidth="1"/>
    <col min="24" max="24" width="1" style="11" customWidth="1"/>
    <col min="25" max="34" width="3" style="11" customWidth="1"/>
    <col min="35" max="16384" width="8.85546875" style="11"/>
  </cols>
  <sheetData>
    <row r="1" spans="1:34" s="9" customFormat="1" ht="18.75">
      <c r="A1" s="21"/>
      <c r="B1" s="88" t="s">
        <v>24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4" s="9" customFormat="1" ht="14.45" customHeight="1">
      <c r="A2" s="82" t="s">
        <v>25</v>
      </c>
      <c r="B2" s="82"/>
      <c r="C2" s="84" t="s">
        <v>26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</row>
    <row r="3" spans="1:34" s="9" customFormat="1" ht="36.75" customHeight="1">
      <c r="A3" s="82" t="s">
        <v>31</v>
      </c>
      <c r="B3" s="82"/>
      <c r="C3" s="89" t="s">
        <v>159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14"/>
    </row>
    <row r="4" spans="1:34" s="9" customFormat="1" ht="14.45" customHeight="1">
      <c r="A4" s="82"/>
      <c r="B4" s="82"/>
      <c r="C4" s="89" t="s">
        <v>160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14"/>
    </row>
    <row r="5" spans="1:34" s="9" customFormat="1" ht="14.45" customHeight="1">
      <c r="A5" s="84"/>
      <c r="B5" s="84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14"/>
    </row>
    <row r="6" spans="1:34" s="9" customFormat="1" ht="14.45" customHeight="1">
      <c r="A6" s="82" t="s">
        <v>27</v>
      </c>
      <c r="B6" s="82"/>
      <c r="C6" s="84" t="s">
        <v>28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4"/>
    </row>
    <row r="7" spans="1:34" s="9" customFormat="1" ht="18.75">
      <c r="A7" s="82" t="s">
        <v>32</v>
      </c>
      <c r="B7" s="82"/>
      <c r="C7" s="83" t="s">
        <v>161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4"/>
    </row>
    <row r="8" spans="1:34" s="9" customFormat="1" ht="18.75">
      <c r="A8" s="82"/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14"/>
    </row>
    <row r="9" spans="1:34" s="9" customFormat="1" ht="18.75">
      <c r="A9" s="82"/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14"/>
    </row>
    <row r="10" spans="1:34" s="9" customFormat="1" ht="18.7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9" customFormat="1" ht="34.5" customHeight="1">
      <c r="A11" s="82" t="s">
        <v>29</v>
      </c>
      <c r="B11" s="82"/>
      <c r="C11" s="84" t="s">
        <v>30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14"/>
    </row>
    <row r="12" spans="1:34" s="9" customFormat="1" ht="20.25" customHeight="1">
      <c r="A12" s="82" t="s">
        <v>33</v>
      </c>
      <c r="B12" s="82"/>
      <c r="C12" s="83" t="s">
        <v>162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14"/>
    </row>
    <row r="13" spans="1:34" s="9" customFormat="1" ht="23.25" customHeight="1">
      <c r="A13" s="82" t="s">
        <v>34</v>
      </c>
      <c r="B13" s="82"/>
      <c r="C13" s="83" t="s">
        <v>163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14"/>
    </row>
    <row r="14" spans="1:34" s="9" customFormat="1" ht="18.75">
      <c r="A14" s="82"/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14"/>
    </row>
    <row r="15" spans="1:34" s="9" customFormat="1" ht="18.7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9" customFormat="1" ht="36.75" customHeight="1">
      <c r="A16" s="82" t="s">
        <v>35</v>
      </c>
      <c r="B16" s="82"/>
      <c r="C16" s="84" t="s">
        <v>36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16"/>
      <c r="AA16" s="85"/>
      <c r="AB16" s="86"/>
      <c r="AC16" s="86"/>
      <c r="AD16" s="86"/>
      <c r="AE16" s="86"/>
      <c r="AF16" s="86"/>
      <c r="AG16" s="87"/>
      <c r="AH16" s="14"/>
    </row>
    <row r="17" spans="1:34" s="9" customFormat="1" ht="37.5" customHeight="1">
      <c r="A17" s="14"/>
      <c r="B17" s="14"/>
      <c r="C17" s="80" t="s">
        <v>37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14"/>
      <c r="AA17" s="81"/>
      <c r="AB17" s="81"/>
      <c r="AC17" s="81"/>
      <c r="AD17" s="81"/>
      <c r="AE17" s="81"/>
      <c r="AF17" s="81"/>
      <c r="AG17" s="81"/>
      <c r="AH17" s="14"/>
    </row>
    <row r="18" spans="1:34" s="9" customFormat="1" ht="18.7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9" customFormat="1" ht="18" customHeight="1">
      <c r="A19" s="14"/>
      <c r="B19" s="71" t="s">
        <v>38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s="9" customFormat="1" ht="18.7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9" customFormat="1" ht="37.5">
      <c r="A21" s="14"/>
      <c r="B21" s="41" t="s">
        <v>39</v>
      </c>
      <c r="C21" s="66" t="s">
        <v>40</v>
      </c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 t="s">
        <v>41</v>
      </c>
      <c r="AE21" s="66"/>
      <c r="AF21" s="66"/>
      <c r="AG21" s="66"/>
      <c r="AH21" s="66"/>
    </row>
    <row r="22" spans="1:34" s="10" customFormat="1" ht="18.75">
      <c r="A22" s="18"/>
      <c r="B22" s="17">
        <v>1</v>
      </c>
      <c r="C22" s="66">
        <v>2</v>
      </c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>
        <v>3</v>
      </c>
      <c r="AE22" s="66"/>
      <c r="AF22" s="66"/>
      <c r="AG22" s="66"/>
      <c r="AH22" s="66"/>
    </row>
    <row r="23" spans="1:34" s="9" customFormat="1" ht="15.6" customHeight="1">
      <c r="A23" s="14"/>
      <c r="B23" s="19"/>
      <c r="C23" s="77" t="s">
        <v>42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8"/>
      <c r="AE23" s="78"/>
      <c r="AF23" s="78"/>
      <c r="AG23" s="78"/>
      <c r="AH23" s="78"/>
    </row>
    <row r="24" spans="1:34" s="9" customFormat="1" ht="15" customHeight="1">
      <c r="A24" s="14"/>
      <c r="B24" s="79"/>
      <c r="C24" s="77" t="s">
        <v>43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8"/>
      <c r="AE24" s="78"/>
      <c r="AF24" s="78"/>
      <c r="AG24" s="78"/>
      <c r="AH24" s="78"/>
    </row>
    <row r="25" spans="1:34" s="9" customFormat="1" ht="15.6" customHeight="1">
      <c r="A25" s="14"/>
      <c r="B25" s="79"/>
      <c r="C25" s="77" t="s">
        <v>44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  <c r="AE25" s="78"/>
      <c r="AF25" s="78"/>
      <c r="AG25" s="78"/>
      <c r="AH25" s="78"/>
    </row>
    <row r="26" spans="1:34" s="9" customFormat="1" ht="15.6" customHeight="1">
      <c r="A26" s="14"/>
      <c r="B26" s="19"/>
      <c r="C26" s="77" t="s">
        <v>45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8"/>
      <c r="AE26" s="78"/>
      <c r="AF26" s="78"/>
      <c r="AG26" s="78"/>
      <c r="AH26" s="78"/>
    </row>
    <row r="27" spans="1:34" s="9" customFormat="1" ht="15.6" customHeight="1">
      <c r="A27" s="14"/>
      <c r="B27" s="19"/>
      <c r="C27" s="77" t="s">
        <v>46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8"/>
      <c r="AE27" s="78"/>
      <c r="AF27" s="78"/>
      <c r="AG27" s="78"/>
      <c r="AH27" s="78"/>
    </row>
    <row r="28" spans="1:34" s="9" customFormat="1" ht="15.6" customHeight="1">
      <c r="A28" s="14"/>
      <c r="B28" s="19"/>
      <c r="C28" s="77" t="s">
        <v>45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8"/>
      <c r="AE28" s="78"/>
      <c r="AF28" s="78"/>
      <c r="AG28" s="78"/>
      <c r="AH28" s="78"/>
    </row>
    <row r="29" spans="1:34" s="9" customFormat="1" ht="15.6" customHeight="1">
      <c r="A29" s="14"/>
      <c r="B29" s="19"/>
      <c r="C29" s="77" t="s">
        <v>47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8"/>
      <c r="AE29" s="78"/>
      <c r="AF29" s="78"/>
      <c r="AG29" s="78"/>
      <c r="AH29" s="78"/>
    </row>
    <row r="30" spans="1:34" s="9" customFormat="1" ht="15" customHeight="1">
      <c r="A30" s="14"/>
      <c r="B30" s="79"/>
      <c r="C30" s="77" t="s">
        <v>43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8"/>
      <c r="AE30" s="78"/>
      <c r="AF30" s="78"/>
      <c r="AG30" s="78"/>
      <c r="AH30" s="78"/>
    </row>
    <row r="31" spans="1:34" s="9" customFormat="1" ht="15.6" customHeight="1">
      <c r="A31" s="14"/>
      <c r="B31" s="79"/>
      <c r="C31" s="77" t="s">
        <v>48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8"/>
      <c r="AE31" s="78"/>
      <c r="AF31" s="78"/>
      <c r="AG31" s="78"/>
      <c r="AH31" s="78"/>
    </row>
    <row r="32" spans="1:34" s="9" customFormat="1" ht="15" customHeight="1">
      <c r="A32" s="14"/>
      <c r="B32" s="79"/>
      <c r="C32" s="77" t="s">
        <v>49</v>
      </c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  <c r="AE32" s="78"/>
      <c r="AF32" s="78"/>
      <c r="AG32" s="78"/>
      <c r="AH32" s="78"/>
    </row>
    <row r="33" spans="1:34" s="9" customFormat="1" ht="15.6" customHeight="1">
      <c r="A33" s="14"/>
      <c r="B33" s="79"/>
      <c r="C33" s="77" t="s">
        <v>50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8"/>
      <c r="AF33" s="78"/>
      <c r="AG33" s="78"/>
      <c r="AH33" s="78"/>
    </row>
    <row r="34" spans="1:34" s="9" customFormat="1" ht="18.75">
      <c r="A34" s="14"/>
      <c r="B34" s="1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8"/>
      <c r="AE34" s="78"/>
      <c r="AF34" s="78"/>
      <c r="AG34" s="78"/>
      <c r="AH34" s="78"/>
    </row>
    <row r="35" spans="1:34" s="9" customFormat="1" ht="15.6" customHeight="1">
      <c r="A35" s="14"/>
      <c r="B35" s="19"/>
      <c r="C35" s="77" t="s">
        <v>51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78"/>
      <c r="AF35" s="78"/>
      <c r="AG35" s="78"/>
      <c r="AH35" s="78"/>
    </row>
    <row r="36" spans="1:34" s="9" customFormat="1" ht="15.6" customHeight="1">
      <c r="A36" s="14"/>
      <c r="B36" s="19"/>
      <c r="C36" s="77" t="s">
        <v>52</v>
      </c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8"/>
      <c r="AE36" s="78"/>
      <c r="AF36" s="78"/>
      <c r="AG36" s="78"/>
      <c r="AH36" s="78"/>
    </row>
    <row r="37" spans="1:34" s="9" customFormat="1" ht="15.6" customHeight="1">
      <c r="A37" s="14"/>
      <c r="B37" s="19"/>
      <c r="C37" s="77" t="s">
        <v>53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8"/>
      <c r="AE37" s="78"/>
      <c r="AF37" s="78"/>
      <c r="AG37" s="78"/>
      <c r="AH37" s="78"/>
    </row>
    <row r="38" spans="1:34" s="9" customFormat="1" ht="15.6" customHeight="1">
      <c r="A38" s="14"/>
      <c r="B38" s="19"/>
      <c r="C38" s="77" t="s">
        <v>54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8"/>
      <c r="AE38" s="78"/>
      <c r="AF38" s="78"/>
      <c r="AG38" s="78"/>
      <c r="AH38" s="78"/>
    </row>
    <row r="39" spans="1:34" s="9" customFormat="1" ht="15.6" customHeight="1">
      <c r="A39" s="14"/>
      <c r="B39" s="19"/>
      <c r="C39" s="77" t="s">
        <v>55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8"/>
      <c r="AE39" s="78"/>
      <c r="AF39" s="78"/>
      <c r="AG39" s="78"/>
      <c r="AH39" s="78"/>
    </row>
    <row r="40" spans="1:34" s="9" customFormat="1" ht="15" customHeight="1">
      <c r="A40" s="14"/>
      <c r="B40" s="79"/>
      <c r="C40" s="77" t="s">
        <v>43</v>
      </c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8"/>
      <c r="AE40" s="78"/>
      <c r="AF40" s="78"/>
      <c r="AG40" s="78"/>
      <c r="AH40" s="78"/>
    </row>
    <row r="41" spans="1:34" s="9" customFormat="1" ht="15.6" customHeight="1">
      <c r="A41" s="14"/>
      <c r="B41" s="79"/>
      <c r="C41" s="77" t="s">
        <v>56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8"/>
      <c r="AE41" s="78"/>
      <c r="AF41" s="78"/>
      <c r="AG41" s="78"/>
      <c r="AH41" s="78"/>
    </row>
    <row r="42" spans="1:34" s="9" customFormat="1" ht="15.6" customHeight="1">
      <c r="A42" s="14"/>
      <c r="B42" s="19"/>
      <c r="C42" s="77" t="s">
        <v>57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8">
        <v>1521142.3</v>
      </c>
      <c r="AE42" s="78"/>
      <c r="AF42" s="78"/>
      <c r="AG42" s="78"/>
      <c r="AH42" s="78"/>
    </row>
    <row r="43" spans="1:34" s="9" customFormat="1" ht="15" customHeight="1">
      <c r="A43" s="14"/>
      <c r="B43" s="79"/>
      <c r="C43" s="77" t="s">
        <v>49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8"/>
      <c r="AE43" s="78"/>
      <c r="AF43" s="78"/>
      <c r="AG43" s="78"/>
      <c r="AH43" s="78"/>
    </row>
    <row r="44" spans="1:34" s="9" customFormat="1" ht="15.6" customHeight="1">
      <c r="A44" s="14"/>
      <c r="B44" s="79"/>
      <c r="C44" s="77" t="s">
        <v>58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8">
        <v>1285744.26</v>
      </c>
      <c r="AE44" s="78"/>
      <c r="AF44" s="78"/>
      <c r="AG44" s="78"/>
      <c r="AH44" s="78"/>
    </row>
    <row r="45" spans="1:34">
      <c r="AD45" s="57"/>
      <c r="AE45" s="57"/>
      <c r="AF45" s="57"/>
      <c r="AG45" s="57"/>
      <c r="AH45" s="57"/>
    </row>
    <row r="46" spans="1:34">
      <c r="AD46" s="57"/>
      <c r="AE46" s="57"/>
      <c r="AF46" s="57"/>
      <c r="AG46" s="57"/>
      <c r="AH46" s="57"/>
    </row>
    <row r="47" spans="1:34">
      <c r="AD47" s="57"/>
      <c r="AE47" s="57"/>
      <c r="AF47" s="57"/>
      <c r="AG47" s="57"/>
      <c r="AH47" s="57"/>
    </row>
    <row r="48" spans="1:34">
      <c r="AD48" s="57"/>
      <c r="AE48" s="57"/>
      <c r="AF48" s="57"/>
      <c r="AG48" s="57"/>
      <c r="AH48" s="57"/>
    </row>
  </sheetData>
  <mergeCells count="84">
    <mergeCell ref="A2:B2"/>
    <mergeCell ref="C2:T2"/>
    <mergeCell ref="A6:B6"/>
    <mergeCell ref="C6:T6"/>
    <mergeCell ref="B1:AH1"/>
    <mergeCell ref="A3:B3"/>
    <mergeCell ref="A4:B4"/>
    <mergeCell ref="A5:B5"/>
    <mergeCell ref="C3:AG3"/>
    <mergeCell ref="C4:AG4"/>
    <mergeCell ref="C5:AG5"/>
    <mergeCell ref="A12:B12"/>
    <mergeCell ref="C12:AG12"/>
    <mergeCell ref="A11:B11"/>
    <mergeCell ref="C7:AG7"/>
    <mergeCell ref="C8:AG8"/>
    <mergeCell ref="C9:AG9"/>
    <mergeCell ref="A9:B9"/>
    <mergeCell ref="A8:B8"/>
    <mergeCell ref="A7:B7"/>
    <mergeCell ref="C11:AG11"/>
    <mergeCell ref="C17:Y17"/>
    <mergeCell ref="AA17:AG17"/>
    <mergeCell ref="A13:B13"/>
    <mergeCell ref="C13:AG13"/>
    <mergeCell ref="A14:B14"/>
    <mergeCell ref="C14:AG14"/>
    <mergeCell ref="A16:B16"/>
    <mergeCell ref="C16:Y16"/>
    <mergeCell ref="AA16:AG16"/>
    <mergeCell ref="B19:AH19"/>
    <mergeCell ref="C21:AC21"/>
    <mergeCell ref="AD21:AH21"/>
    <mergeCell ref="C22:AC22"/>
    <mergeCell ref="AD22:AH22"/>
    <mergeCell ref="C23:AC23"/>
    <mergeCell ref="AD23:AH23"/>
    <mergeCell ref="B24:B25"/>
    <mergeCell ref="C24:AC24"/>
    <mergeCell ref="AD24:AH24"/>
    <mergeCell ref="C25:AC25"/>
    <mergeCell ref="AD25:AH25"/>
    <mergeCell ref="C26:AC26"/>
    <mergeCell ref="AD26:AH26"/>
    <mergeCell ref="C27:AC27"/>
    <mergeCell ref="AD27:AH27"/>
    <mergeCell ref="C28:AC28"/>
    <mergeCell ref="AD28:AH28"/>
    <mergeCell ref="C29:AC29"/>
    <mergeCell ref="AD29:AH29"/>
    <mergeCell ref="B30:B31"/>
    <mergeCell ref="C30:AC30"/>
    <mergeCell ref="AD30:AH30"/>
    <mergeCell ref="C31:AC31"/>
    <mergeCell ref="AD31:AH31"/>
    <mergeCell ref="B32:B33"/>
    <mergeCell ref="C32:AC32"/>
    <mergeCell ref="AD32:AH32"/>
    <mergeCell ref="C33:AC33"/>
    <mergeCell ref="AD33:AH33"/>
    <mergeCell ref="C34:AC34"/>
    <mergeCell ref="AD34:AH34"/>
    <mergeCell ref="C35:AC35"/>
    <mergeCell ref="AD35:AH35"/>
    <mergeCell ref="C36:AC36"/>
    <mergeCell ref="AD36:AH36"/>
    <mergeCell ref="C37:AC37"/>
    <mergeCell ref="AD37:AH37"/>
    <mergeCell ref="C38:AC38"/>
    <mergeCell ref="AD38:AH38"/>
    <mergeCell ref="C39:AC39"/>
    <mergeCell ref="AD39:AH39"/>
    <mergeCell ref="B40:B41"/>
    <mergeCell ref="C40:AC40"/>
    <mergeCell ref="AD40:AH40"/>
    <mergeCell ref="C41:AC41"/>
    <mergeCell ref="AD41:AH41"/>
    <mergeCell ref="C42:AC42"/>
    <mergeCell ref="AD42:AH42"/>
    <mergeCell ref="B43:B44"/>
    <mergeCell ref="C43:AC43"/>
    <mergeCell ref="AD43:AH43"/>
    <mergeCell ref="C44:AC44"/>
    <mergeCell ref="AD44:AH44"/>
  </mergeCells>
  <pageMargins left="0.70866141732283472" right="0.31496062992125984" top="0.74803149606299213" bottom="0.15748031496062992" header="0.31496062992125984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12" sqref="D12:F25"/>
    </sheetView>
  </sheetViews>
  <sheetFormatPr defaultColWidth="8.85546875" defaultRowHeight="15.75"/>
  <cols>
    <col min="1" max="1" width="33" style="7" customWidth="1"/>
    <col min="2" max="2" width="8.85546875" style="7"/>
    <col min="3" max="3" width="14.5703125" style="7" customWidth="1"/>
    <col min="4" max="4" width="18.425781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>
      <c r="A1" s="69" t="s">
        <v>181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4" customHeight="1">
      <c r="J2" s="58" t="s">
        <v>141</v>
      </c>
    </row>
    <row r="3" spans="1:10" ht="29.45" customHeight="1">
      <c r="A3" s="97" t="s">
        <v>40</v>
      </c>
      <c r="B3" s="98" t="s">
        <v>78</v>
      </c>
      <c r="C3" s="90" t="s">
        <v>82</v>
      </c>
      <c r="D3" s="98" t="s">
        <v>166</v>
      </c>
      <c r="E3" s="98"/>
      <c r="F3" s="98"/>
      <c r="G3" s="98"/>
      <c r="H3" s="98"/>
      <c r="I3" s="98"/>
      <c r="J3" s="98"/>
    </row>
    <row r="4" spans="1:10" ht="29.45" customHeight="1">
      <c r="A4" s="97"/>
      <c r="B4" s="98"/>
      <c r="C4" s="99"/>
      <c r="D4" s="98" t="s">
        <v>80</v>
      </c>
      <c r="E4" s="98" t="s">
        <v>49</v>
      </c>
      <c r="F4" s="98"/>
      <c r="G4" s="98"/>
      <c r="H4" s="98"/>
      <c r="I4" s="98"/>
      <c r="J4" s="98"/>
    </row>
    <row r="5" spans="1:10" ht="133.9" customHeight="1">
      <c r="A5" s="97"/>
      <c r="B5" s="98"/>
      <c r="C5" s="99"/>
      <c r="D5" s="98"/>
      <c r="E5" s="90" t="s">
        <v>83</v>
      </c>
      <c r="F5" s="90" t="s">
        <v>113</v>
      </c>
      <c r="G5" s="90" t="s">
        <v>111</v>
      </c>
      <c r="H5" s="90" t="s">
        <v>84</v>
      </c>
      <c r="I5" s="92" t="s">
        <v>85</v>
      </c>
      <c r="J5" s="93"/>
    </row>
    <row r="6" spans="1:10">
      <c r="A6" s="97"/>
      <c r="B6" s="98"/>
      <c r="C6" s="91"/>
      <c r="D6" s="98"/>
      <c r="E6" s="91"/>
      <c r="F6" s="91"/>
      <c r="G6" s="91"/>
      <c r="H6" s="91"/>
      <c r="I6" s="39" t="s">
        <v>80</v>
      </c>
      <c r="J6" s="39" t="s">
        <v>81</v>
      </c>
    </row>
    <row r="7" spans="1:10">
      <c r="A7" s="39">
        <v>1</v>
      </c>
      <c r="B7" s="39">
        <v>2</v>
      </c>
      <c r="C7" s="39">
        <v>3</v>
      </c>
      <c r="D7" s="56">
        <v>4</v>
      </c>
      <c r="E7" s="56">
        <v>5</v>
      </c>
      <c r="F7" s="56">
        <v>6</v>
      </c>
      <c r="G7" s="39">
        <v>7</v>
      </c>
      <c r="H7" s="39">
        <v>8</v>
      </c>
      <c r="I7" s="42">
        <v>9</v>
      </c>
      <c r="J7" s="42">
        <v>10</v>
      </c>
    </row>
    <row r="8" spans="1:10" s="8" customFormat="1" ht="31.5">
      <c r="A8" s="4" t="s">
        <v>59</v>
      </c>
      <c r="B8" s="5">
        <v>100</v>
      </c>
      <c r="C8" s="5" t="s">
        <v>79</v>
      </c>
      <c r="D8" s="59">
        <v>31616925.489999998</v>
      </c>
      <c r="E8" s="59">
        <v>29959895.489999998</v>
      </c>
      <c r="F8" s="59">
        <v>1657030</v>
      </c>
      <c r="G8" s="6"/>
      <c r="H8" s="6"/>
      <c r="I8" s="22">
        <f>I16</f>
        <v>0</v>
      </c>
      <c r="J8" s="47"/>
    </row>
    <row r="9" spans="1:10" ht="31.5">
      <c r="A9" s="3" t="s">
        <v>60</v>
      </c>
      <c r="B9" s="39">
        <v>110</v>
      </c>
      <c r="C9" s="2"/>
      <c r="D9" s="59"/>
      <c r="E9" s="56" t="s">
        <v>79</v>
      </c>
      <c r="F9" s="56" t="s">
        <v>79</v>
      </c>
      <c r="G9" s="39" t="s">
        <v>79</v>
      </c>
      <c r="H9" s="39" t="s">
        <v>79</v>
      </c>
      <c r="I9" s="35"/>
      <c r="J9" s="42" t="s">
        <v>79</v>
      </c>
    </row>
    <row r="10" spans="1:10" ht="36.75" customHeight="1">
      <c r="A10" s="3" t="s">
        <v>61</v>
      </c>
      <c r="B10" s="39">
        <v>120</v>
      </c>
      <c r="C10" s="5">
        <v>130</v>
      </c>
      <c r="D10" s="59">
        <v>31616925.489999998</v>
      </c>
      <c r="E10" s="59">
        <v>29959895.489999998</v>
      </c>
      <c r="F10" s="56" t="s">
        <v>79</v>
      </c>
      <c r="G10" s="39" t="s">
        <v>79</v>
      </c>
      <c r="H10" s="2"/>
      <c r="I10" s="48">
        <f>I16</f>
        <v>0</v>
      </c>
      <c r="J10" s="35"/>
    </row>
    <row r="11" spans="1:10" ht="47.25">
      <c r="A11" s="3" t="s">
        <v>86</v>
      </c>
      <c r="B11" s="39">
        <v>130</v>
      </c>
      <c r="C11" s="6"/>
      <c r="D11" s="59"/>
      <c r="E11" s="56" t="s">
        <v>79</v>
      </c>
      <c r="F11" s="56" t="s">
        <v>79</v>
      </c>
      <c r="G11" s="39" t="s">
        <v>79</v>
      </c>
      <c r="H11" s="39" t="s">
        <v>79</v>
      </c>
      <c r="I11" s="35"/>
      <c r="J11" s="42" t="s">
        <v>79</v>
      </c>
    </row>
    <row r="12" spans="1:10" ht="78.75">
      <c r="A12" s="3" t="s">
        <v>87</v>
      </c>
      <c r="B12" s="39">
        <v>140</v>
      </c>
      <c r="C12" s="6"/>
      <c r="D12" s="59"/>
      <c r="E12" s="56" t="s">
        <v>79</v>
      </c>
      <c r="F12" s="56" t="s">
        <v>79</v>
      </c>
      <c r="G12" s="39" t="s">
        <v>79</v>
      </c>
      <c r="H12" s="39" t="s">
        <v>79</v>
      </c>
      <c r="I12" s="35"/>
      <c r="J12" s="42" t="s">
        <v>79</v>
      </c>
    </row>
    <row r="13" spans="1:10" ht="31.5">
      <c r="A13" s="3" t="s">
        <v>62</v>
      </c>
      <c r="B13" s="39">
        <v>150</v>
      </c>
      <c r="C13" s="36">
        <v>180</v>
      </c>
      <c r="D13" s="59">
        <v>1657030</v>
      </c>
      <c r="E13" s="56" t="s">
        <v>79</v>
      </c>
      <c r="F13" s="59">
        <v>1657030</v>
      </c>
      <c r="G13" s="2"/>
      <c r="H13" s="39" t="s">
        <v>79</v>
      </c>
      <c r="I13" s="42" t="s">
        <v>79</v>
      </c>
      <c r="J13" s="42" t="s">
        <v>79</v>
      </c>
    </row>
    <row r="14" spans="1:10">
      <c r="A14" s="3" t="s">
        <v>63</v>
      </c>
      <c r="B14" s="39">
        <v>160</v>
      </c>
      <c r="C14" s="2"/>
      <c r="D14" s="59"/>
      <c r="E14" s="56" t="s">
        <v>79</v>
      </c>
      <c r="F14" s="56" t="s">
        <v>79</v>
      </c>
      <c r="G14" s="39" t="s">
        <v>79</v>
      </c>
      <c r="H14" s="39" t="s">
        <v>79</v>
      </c>
      <c r="I14" s="35"/>
      <c r="J14" s="35"/>
    </row>
    <row r="15" spans="1:10">
      <c r="A15" s="3" t="s">
        <v>64</v>
      </c>
      <c r="B15" s="39">
        <v>180</v>
      </c>
      <c r="C15" s="39" t="s">
        <v>79</v>
      </c>
      <c r="D15" s="59"/>
      <c r="E15" s="56" t="s">
        <v>79</v>
      </c>
      <c r="F15" s="56" t="s">
        <v>79</v>
      </c>
      <c r="G15" s="39" t="s">
        <v>79</v>
      </c>
      <c r="H15" s="39" t="s">
        <v>79</v>
      </c>
      <c r="I15" s="35"/>
      <c r="J15" s="42" t="s">
        <v>79</v>
      </c>
    </row>
    <row r="16" spans="1:10" s="8" customFormat="1" ht="25.5" customHeight="1">
      <c r="A16" s="4" t="s">
        <v>65</v>
      </c>
      <c r="B16" s="5">
        <v>200</v>
      </c>
      <c r="C16" s="5" t="s">
        <v>79</v>
      </c>
      <c r="D16" s="59">
        <v>31616925.489999998</v>
      </c>
      <c r="E16" s="59">
        <v>29959895.489999998</v>
      </c>
      <c r="F16" s="59">
        <v>1657030</v>
      </c>
      <c r="G16" s="6"/>
      <c r="H16" s="6"/>
      <c r="I16" s="22">
        <f>I17+I20+I21</f>
        <v>0</v>
      </c>
      <c r="J16" s="47"/>
    </row>
    <row r="17" spans="1:15" ht="31.5">
      <c r="A17" s="3" t="s">
        <v>66</v>
      </c>
      <c r="B17" s="39">
        <v>210</v>
      </c>
      <c r="C17" s="36">
        <v>100</v>
      </c>
      <c r="D17" s="59">
        <v>26452666.66</v>
      </c>
      <c r="E17" s="59">
        <v>26452666.66</v>
      </c>
      <c r="F17" s="59"/>
      <c r="G17" s="35"/>
      <c r="H17" s="35"/>
      <c r="I17" s="35"/>
      <c r="J17" s="35"/>
      <c r="K17" s="23"/>
      <c r="L17" s="23"/>
      <c r="M17" s="24"/>
      <c r="N17" s="24"/>
      <c r="O17" s="23"/>
    </row>
    <row r="18" spans="1:15" ht="47.25">
      <c r="A18" s="3" t="s">
        <v>93</v>
      </c>
      <c r="B18" s="39">
        <v>211</v>
      </c>
      <c r="C18" s="36"/>
      <c r="D18" s="59">
        <v>26452666.66</v>
      </c>
      <c r="E18" s="59">
        <v>26452666.66</v>
      </c>
      <c r="F18" s="59"/>
      <c r="G18" s="22"/>
      <c r="H18" s="22"/>
      <c r="I18" s="22"/>
      <c r="J18" s="22"/>
      <c r="K18" s="94"/>
      <c r="L18" s="95"/>
      <c r="M18" s="23"/>
      <c r="N18" s="23"/>
      <c r="O18" s="23"/>
    </row>
    <row r="19" spans="1:15" ht="31.5">
      <c r="A19" s="3" t="s">
        <v>67</v>
      </c>
      <c r="B19" s="39">
        <v>220</v>
      </c>
      <c r="C19" s="36">
        <v>321</v>
      </c>
      <c r="D19" s="59">
        <f>F19</f>
        <v>0</v>
      </c>
      <c r="E19" s="59"/>
      <c r="F19" s="59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>
      <c r="A20" s="3" t="s">
        <v>68</v>
      </c>
      <c r="B20" s="39">
        <v>230</v>
      </c>
      <c r="C20" s="37">
        <v>800</v>
      </c>
      <c r="D20" s="59">
        <v>93811.35</v>
      </c>
      <c r="E20" s="59">
        <v>83811.350000000006</v>
      </c>
      <c r="F20" s="59">
        <v>10000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>
      <c r="A21" s="3" t="s">
        <v>69</v>
      </c>
      <c r="B21" s="39">
        <v>260</v>
      </c>
      <c r="C21" s="38">
        <v>200</v>
      </c>
      <c r="D21" s="59">
        <v>5070447.4800000004</v>
      </c>
      <c r="E21" s="59">
        <v>3423417.48</v>
      </c>
      <c r="F21" s="59">
        <v>1647030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>
      <c r="A22" s="3" t="s">
        <v>70</v>
      </c>
      <c r="B22" s="39">
        <v>300</v>
      </c>
      <c r="C22" s="39" t="s">
        <v>79</v>
      </c>
      <c r="D22" s="59"/>
      <c r="E22" s="59"/>
      <c r="F22" s="59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>
      <c r="A23" s="3" t="s">
        <v>71</v>
      </c>
      <c r="B23" s="39">
        <v>310</v>
      </c>
      <c r="C23" s="22"/>
      <c r="D23" s="59"/>
      <c r="E23" s="59"/>
      <c r="F23" s="59"/>
      <c r="G23" s="22"/>
      <c r="H23" s="22"/>
      <c r="I23" s="22"/>
      <c r="J23" s="22"/>
      <c r="K23" s="23"/>
      <c r="L23" s="23"/>
      <c r="M23" s="23"/>
      <c r="N23" s="23"/>
      <c r="O23" s="23"/>
    </row>
    <row r="24" spans="1:15">
      <c r="A24" s="3" t="s">
        <v>72</v>
      </c>
      <c r="B24" s="39">
        <v>320</v>
      </c>
      <c r="C24" s="22"/>
      <c r="D24" s="59"/>
      <c r="E24" s="59"/>
      <c r="F24" s="59"/>
      <c r="G24" s="22"/>
      <c r="H24" s="22"/>
      <c r="I24" s="22"/>
      <c r="J24" s="22"/>
    </row>
    <row r="25" spans="1:15" ht="31.5">
      <c r="A25" s="3" t="s">
        <v>73</v>
      </c>
      <c r="B25" s="39">
        <v>400</v>
      </c>
      <c r="C25" s="22"/>
      <c r="D25" s="59"/>
      <c r="E25" s="59"/>
      <c r="F25" s="59"/>
      <c r="G25" s="22"/>
      <c r="H25" s="22"/>
      <c r="I25" s="22"/>
      <c r="J25" s="22"/>
    </row>
    <row r="26" spans="1:15" ht="31.5">
      <c r="A26" s="3" t="s">
        <v>74</v>
      </c>
      <c r="B26" s="39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>
      <c r="A27" s="34" t="s">
        <v>75</v>
      </c>
      <c r="B27" s="40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>
      <c r="A28" s="34" t="s">
        <v>76</v>
      </c>
      <c r="B28" s="40">
        <v>500</v>
      </c>
      <c r="C28" s="39" t="s">
        <v>79</v>
      </c>
      <c r="D28" s="22">
        <v>179613.81</v>
      </c>
      <c r="E28" s="22">
        <v>105588.85</v>
      </c>
      <c r="F28" s="22">
        <v>74024.960000000006</v>
      </c>
      <c r="G28" s="22"/>
      <c r="H28" s="22"/>
      <c r="I28" s="22"/>
      <c r="J28" s="22"/>
    </row>
    <row r="29" spans="1:15">
      <c r="A29" s="34" t="s">
        <v>77</v>
      </c>
      <c r="B29" s="40">
        <v>600</v>
      </c>
      <c r="C29" s="39" t="s">
        <v>79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"/>
  <sheetViews>
    <sheetView view="pageBreakPreview" zoomScale="70" zoomScaleNormal="70" zoomScaleSheetLayoutView="70" workbookViewId="0">
      <pane xSplit="6" ySplit="7" topLeftCell="G11" activePane="bottomRight" state="frozen"/>
      <selection pane="topRight" activeCell="G1" sqref="G1"/>
      <selection pane="bottomLeft" activeCell="A8" sqref="A8"/>
      <selection pane="bottomRight" activeCell="H10" sqref="H10"/>
    </sheetView>
  </sheetViews>
  <sheetFormatPr defaultColWidth="8.85546875" defaultRowHeight="15.7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>
      <c r="A1" s="69" t="s">
        <v>182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4" customHeight="1">
      <c r="J2" s="58" t="s">
        <v>141</v>
      </c>
    </row>
    <row r="3" spans="1:10" ht="29.45" customHeight="1">
      <c r="A3" s="97" t="s">
        <v>40</v>
      </c>
      <c r="B3" s="98" t="s">
        <v>78</v>
      </c>
      <c r="C3" s="90" t="s">
        <v>82</v>
      </c>
      <c r="D3" s="98" t="s">
        <v>166</v>
      </c>
      <c r="E3" s="98"/>
      <c r="F3" s="98"/>
      <c r="G3" s="98"/>
      <c r="H3" s="98"/>
      <c r="I3" s="98"/>
      <c r="J3" s="98"/>
    </row>
    <row r="4" spans="1:10" ht="29.45" customHeight="1">
      <c r="A4" s="97"/>
      <c r="B4" s="98"/>
      <c r="C4" s="99"/>
      <c r="D4" s="98" t="s">
        <v>80</v>
      </c>
      <c r="E4" s="98" t="s">
        <v>49</v>
      </c>
      <c r="F4" s="98"/>
      <c r="G4" s="98"/>
      <c r="H4" s="98"/>
      <c r="I4" s="98"/>
      <c r="J4" s="98"/>
    </row>
    <row r="5" spans="1:10" ht="133.9" customHeight="1">
      <c r="A5" s="97"/>
      <c r="B5" s="98"/>
      <c r="C5" s="99"/>
      <c r="D5" s="98"/>
      <c r="E5" s="90" t="s">
        <v>83</v>
      </c>
      <c r="F5" s="90" t="s">
        <v>113</v>
      </c>
      <c r="G5" s="90" t="s">
        <v>111</v>
      </c>
      <c r="H5" s="90" t="s">
        <v>84</v>
      </c>
      <c r="I5" s="92" t="s">
        <v>85</v>
      </c>
      <c r="J5" s="93"/>
    </row>
    <row r="6" spans="1:10">
      <c r="A6" s="97"/>
      <c r="B6" s="98"/>
      <c r="C6" s="91"/>
      <c r="D6" s="98"/>
      <c r="E6" s="91"/>
      <c r="F6" s="91"/>
      <c r="G6" s="91"/>
      <c r="H6" s="91"/>
      <c r="I6" s="44" t="s">
        <v>80</v>
      </c>
      <c r="J6" s="44" t="s">
        <v>81</v>
      </c>
    </row>
    <row r="7" spans="1:10">
      <c r="A7" s="44">
        <v>1</v>
      </c>
      <c r="B7" s="44">
        <v>2</v>
      </c>
      <c r="C7" s="44">
        <v>3</v>
      </c>
      <c r="D7" s="44">
        <v>4</v>
      </c>
      <c r="E7" s="43">
        <v>5</v>
      </c>
      <c r="F7" s="43">
        <v>6</v>
      </c>
      <c r="G7" s="44">
        <v>7</v>
      </c>
      <c r="H7" s="44">
        <v>8</v>
      </c>
      <c r="I7" s="43">
        <v>9</v>
      </c>
      <c r="J7" s="43">
        <v>10</v>
      </c>
    </row>
    <row r="8" spans="1:10" s="8" customFormat="1" ht="31.5">
      <c r="A8" s="4" t="s">
        <v>59</v>
      </c>
      <c r="B8" s="5">
        <v>100</v>
      </c>
      <c r="C8" s="5" t="s">
        <v>79</v>
      </c>
      <c r="D8" s="59">
        <v>31196353.109999999</v>
      </c>
      <c r="E8" s="59">
        <v>29539323.109999999</v>
      </c>
      <c r="F8" s="59">
        <v>1657030</v>
      </c>
      <c r="G8" s="6"/>
      <c r="H8" s="6"/>
      <c r="I8" s="22">
        <f>I16</f>
        <v>0</v>
      </c>
      <c r="J8" s="47"/>
    </row>
    <row r="9" spans="1:10" ht="31.5">
      <c r="A9" s="3" t="s">
        <v>60</v>
      </c>
      <c r="B9" s="44">
        <v>110</v>
      </c>
      <c r="C9" s="2"/>
      <c r="D9" s="59"/>
      <c r="E9" s="56" t="s">
        <v>79</v>
      </c>
      <c r="F9" s="56" t="s">
        <v>79</v>
      </c>
      <c r="G9" s="44" t="s">
        <v>79</v>
      </c>
      <c r="H9" s="44" t="s">
        <v>79</v>
      </c>
      <c r="I9" s="35"/>
      <c r="J9" s="43" t="s">
        <v>79</v>
      </c>
    </row>
    <row r="10" spans="1:10" ht="36.75" customHeight="1">
      <c r="A10" s="3" t="s">
        <v>61</v>
      </c>
      <c r="B10" s="44">
        <v>120</v>
      </c>
      <c r="C10" s="5">
        <v>130</v>
      </c>
      <c r="D10" s="59">
        <v>31196353.109999999</v>
      </c>
      <c r="E10" s="59">
        <v>29539323.109999999</v>
      </c>
      <c r="F10" s="56" t="s">
        <v>79</v>
      </c>
      <c r="G10" s="44" t="s">
        <v>79</v>
      </c>
      <c r="H10" s="2"/>
      <c r="I10" s="48">
        <f>I16</f>
        <v>0</v>
      </c>
      <c r="J10" s="35"/>
    </row>
    <row r="11" spans="1:10" ht="47.25">
      <c r="A11" s="3" t="s">
        <v>86</v>
      </c>
      <c r="B11" s="44">
        <v>130</v>
      </c>
      <c r="C11" s="6"/>
      <c r="D11" s="59"/>
      <c r="E11" s="56" t="s">
        <v>79</v>
      </c>
      <c r="F11" s="56" t="s">
        <v>79</v>
      </c>
      <c r="G11" s="44" t="s">
        <v>79</v>
      </c>
      <c r="H11" s="44" t="s">
        <v>79</v>
      </c>
      <c r="I11" s="35"/>
      <c r="J11" s="43" t="s">
        <v>79</v>
      </c>
    </row>
    <row r="12" spans="1:10" ht="78.75">
      <c r="A12" s="3" t="s">
        <v>87</v>
      </c>
      <c r="B12" s="44">
        <v>140</v>
      </c>
      <c r="C12" s="6"/>
      <c r="D12" s="59"/>
      <c r="E12" s="56" t="s">
        <v>79</v>
      </c>
      <c r="F12" s="56" t="s">
        <v>79</v>
      </c>
      <c r="G12" s="44" t="s">
        <v>79</v>
      </c>
      <c r="H12" s="44" t="s">
        <v>79</v>
      </c>
      <c r="I12" s="35"/>
      <c r="J12" s="43" t="s">
        <v>79</v>
      </c>
    </row>
    <row r="13" spans="1:10" ht="31.5">
      <c r="A13" s="3" t="s">
        <v>62</v>
      </c>
      <c r="B13" s="44">
        <v>150</v>
      </c>
      <c r="C13" s="45">
        <v>180</v>
      </c>
      <c r="D13" s="59">
        <v>1657030</v>
      </c>
      <c r="E13" s="56" t="s">
        <v>79</v>
      </c>
      <c r="F13" s="59">
        <v>1657030</v>
      </c>
      <c r="G13" s="2"/>
      <c r="H13" s="44" t="s">
        <v>79</v>
      </c>
      <c r="I13" s="43" t="s">
        <v>79</v>
      </c>
      <c r="J13" s="43" t="s">
        <v>79</v>
      </c>
    </row>
    <row r="14" spans="1:10">
      <c r="A14" s="3" t="s">
        <v>63</v>
      </c>
      <c r="B14" s="44">
        <v>160</v>
      </c>
      <c r="C14" s="2"/>
      <c r="D14" s="59"/>
      <c r="E14" s="56" t="s">
        <v>79</v>
      </c>
      <c r="F14" s="56" t="s">
        <v>79</v>
      </c>
      <c r="G14" s="44" t="s">
        <v>79</v>
      </c>
      <c r="H14" s="44" t="s">
        <v>79</v>
      </c>
      <c r="I14" s="35"/>
      <c r="J14" s="35"/>
    </row>
    <row r="15" spans="1:10">
      <c r="A15" s="3" t="s">
        <v>64</v>
      </c>
      <c r="B15" s="44">
        <v>180</v>
      </c>
      <c r="C15" s="44" t="s">
        <v>79</v>
      </c>
      <c r="D15" s="59"/>
      <c r="E15" s="56" t="s">
        <v>79</v>
      </c>
      <c r="F15" s="56" t="s">
        <v>79</v>
      </c>
      <c r="G15" s="44" t="s">
        <v>79</v>
      </c>
      <c r="H15" s="44" t="s">
        <v>79</v>
      </c>
      <c r="I15" s="35"/>
      <c r="J15" s="43" t="s">
        <v>79</v>
      </c>
    </row>
    <row r="16" spans="1:10" s="8" customFormat="1" ht="25.5" customHeight="1">
      <c r="A16" s="4" t="s">
        <v>65</v>
      </c>
      <c r="B16" s="5">
        <v>200</v>
      </c>
      <c r="C16" s="5" t="s">
        <v>79</v>
      </c>
      <c r="D16" s="59">
        <v>31196353.109999999</v>
      </c>
      <c r="E16" s="59">
        <v>29539323.109999999</v>
      </c>
      <c r="F16" s="59">
        <v>1657030</v>
      </c>
      <c r="G16" s="6"/>
      <c r="H16" s="6"/>
      <c r="I16" s="22">
        <f>I17+I20+I21</f>
        <v>0</v>
      </c>
      <c r="J16" s="47"/>
    </row>
    <row r="17" spans="1:15" ht="31.5">
      <c r="A17" s="3" t="s">
        <v>66</v>
      </c>
      <c r="B17" s="44">
        <v>210</v>
      </c>
      <c r="C17" s="45">
        <v>100</v>
      </c>
      <c r="D17" s="59">
        <v>26452666.66</v>
      </c>
      <c r="E17" s="59">
        <v>26452666.66</v>
      </c>
      <c r="F17" s="59"/>
      <c r="G17" s="35"/>
      <c r="H17" s="35"/>
      <c r="I17" s="35"/>
      <c r="J17" s="35"/>
      <c r="K17" s="23"/>
      <c r="L17" s="23"/>
      <c r="M17" s="24"/>
      <c r="N17" s="24"/>
      <c r="O17" s="23"/>
    </row>
    <row r="18" spans="1:15" ht="47.25">
      <c r="A18" s="3" t="s">
        <v>93</v>
      </c>
      <c r="B18" s="44">
        <v>211</v>
      </c>
      <c r="C18" s="45"/>
      <c r="D18" s="59">
        <v>26452666.66</v>
      </c>
      <c r="E18" s="59">
        <v>26452666.66</v>
      </c>
      <c r="F18" s="59"/>
      <c r="G18" s="22"/>
      <c r="H18" s="22"/>
      <c r="I18" s="22"/>
      <c r="J18" s="22"/>
      <c r="K18" s="94"/>
      <c r="L18" s="95"/>
      <c r="M18" s="23"/>
      <c r="N18" s="23"/>
      <c r="O18" s="23"/>
    </row>
    <row r="19" spans="1:15" ht="31.5">
      <c r="A19" s="3" t="s">
        <v>67</v>
      </c>
      <c r="B19" s="44">
        <v>220</v>
      </c>
      <c r="C19" s="45">
        <v>321</v>
      </c>
      <c r="D19" s="59">
        <f>F19</f>
        <v>0</v>
      </c>
      <c r="E19" s="59"/>
      <c r="F19" s="59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>
      <c r="A20" s="3" t="s">
        <v>68</v>
      </c>
      <c r="B20" s="44">
        <v>230</v>
      </c>
      <c r="C20" s="37">
        <v>800</v>
      </c>
      <c r="D20" s="59">
        <v>93811.35</v>
      </c>
      <c r="E20" s="59">
        <v>83811.350000000006</v>
      </c>
      <c r="F20" s="59">
        <v>10000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>
      <c r="A21" s="3" t="s">
        <v>69</v>
      </c>
      <c r="B21" s="44">
        <v>260</v>
      </c>
      <c r="C21" s="38">
        <v>200</v>
      </c>
      <c r="D21" s="59">
        <v>4649875.0999999996</v>
      </c>
      <c r="E21" s="59">
        <v>3002845.1</v>
      </c>
      <c r="F21" s="59">
        <v>1647030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>
      <c r="A22" s="3" t="s">
        <v>70</v>
      </c>
      <c r="B22" s="44">
        <v>300</v>
      </c>
      <c r="C22" s="44" t="s">
        <v>79</v>
      </c>
      <c r="D22" s="59"/>
      <c r="E22" s="59"/>
      <c r="F22" s="59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>
      <c r="A23" s="3" t="s">
        <v>71</v>
      </c>
      <c r="B23" s="44">
        <v>310</v>
      </c>
      <c r="C23" s="22"/>
      <c r="D23" s="59"/>
      <c r="E23" s="59"/>
      <c r="F23" s="59"/>
      <c r="G23" s="22"/>
      <c r="H23" s="22"/>
      <c r="I23" s="22"/>
      <c r="J23" s="22"/>
      <c r="K23" s="23"/>
      <c r="L23" s="23"/>
      <c r="M23" s="23"/>
      <c r="N23" s="23"/>
      <c r="O23" s="23"/>
    </row>
    <row r="24" spans="1:15">
      <c r="A24" s="3" t="s">
        <v>72</v>
      </c>
      <c r="B24" s="44">
        <v>320</v>
      </c>
      <c r="C24" s="22"/>
      <c r="D24" s="59"/>
      <c r="E24" s="59"/>
      <c r="F24" s="59"/>
      <c r="G24" s="22"/>
      <c r="H24" s="22"/>
      <c r="I24" s="22"/>
      <c r="J24" s="22"/>
    </row>
    <row r="25" spans="1:15" ht="31.5">
      <c r="A25" s="3" t="s">
        <v>73</v>
      </c>
      <c r="B25" s="44">
        <v>400</v>
      </c>
      <c r="C25" s="22"/>
      <c r="D25" s="59"/>
      <c r="E25" s="59"/>
      <c r="F25" s="59"/>
      <c r="G25" s="22"/>
      <c r="H25" s="22"/>
      <c r="I25" s="22"/>
      <c r="J25" s="22"/>
    </row>
    <row r="26" spans="1:15" ht="31.5">
      <c r="A26" s="3" t="s">
        <v>74</v>
      </c>
      <c r="B26" s="44">
        <v>410</v>
      </c>
      <c r="C26" s="22"/>
      <c r="D26" s="59"/>
      <c r="E26" s="59"/>
      <c r="F26" s="59"/>
      <c r="G26" s="22"/>
      <c r="H26" s="22"/>
      <c r="I26" s="22"/>
      <c r="J26" s="22"/>
    </row>
    <row r="27" spans="1:15">
      <c r="A27" s="34" t="s">
        <v>75</v>
      </c>
      <c r="B27" s="43">
        <v>420</v>
      </c>
      <c r="C27" s="22"/>
      <c r="D27" s="59"/>
      <c r="E27" s="59"/>
      <c r="F27" s="59"/>
      <c r="G27" s="22"/>
      <c r="H27" s="22"/>
      <c r="I27" s="22"/>
      <c r="J27" s="22"/>
    </row>
    <row r="28" spans="1:15">
      <c r="A28" s="34" t="s">
        <v>76</v>
      </c>
      <c r="B28" s="43">
        <v>500</v>
      </c>
      <c r="C28" s="44" t="s">
        <v>79</v>
      </c>
      <c r="D28" s="59">
        <f>E28+F28</f>
        <v>0</v>
      </c>
      <c r="E28" s="59"/>
      <c r="F28" s="59"/>
      <c r="G28" s="22"/>
      <c r="H28" s="22"/>
      <c r="I28" s="22"/>
      <c r="J28" s="22"/>
    </row>
    <row r="29" spans="1:15">
      <c r="A29" s="34" t="s">
        <v>77</v>
      </c>
      <c r="B29" s="43">
        <v>600</v>
      </c>
      <c r="C29" s="44" t="s">
        <v>79</v>
      </c>
      <c r="D29" s="58"/>
      <c r="E29" s="58"/>
      <c r="F29" s="58"/>
      <c r="G29" s="22"/>
      <c r="H29" s="22"/>
      <c r="I29" s="22"/>
      <c r="J29" s="22"/>
    </row>
    <row r="30" spans="1:15">
      <c r="D30" s="58"/>
      <c r="E30" s="58"/>
      <c r="F30" s="58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20" sqref="D20:F22"/>
    </sheetView>
  </sheetViews>
  <sheetFormatPr defaultColWidth="8.85546875" defaultRowHeight="15.7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>
      <c r="A1" s="69" t="s">
        <v>186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4" customHeight="1">
      <c r="J2" s="33" t="s">
        <v>141</v>
      </c>
    </row>
    <row r="3" spans="1:10" ht="29.45" customHeight="1">
      <c r="A3" s="97" t="s">
        <v>40</v>
      </c>
      <c r="B3" s="98" t="s">
        <v>78</v>
      </c>
      <c r="C3" s="90" t="s">
        <v>82</v>
      </c>
      <c r="D3" s="98" t="s">
        <v>166</v>
      </c>
      <c r="E3" s="98"/>
      <c r="F3" s="98"/>
      <c r="G3" s="98"/>
      <c r="H3" s="98"/>
      <c r="I3" s="98"/>
      <c r="J3" s="98"/>
    </row>
    <row r="4" spans="1:10" ht="29.45" customHeight="1">
      <c r="A4" s="97"/>
      <c r="B4" s="98"/>
      <c r="C4" s="99"/>
      <c r="D4" s="98" t="s">
        <v>80</v>
      </c>
      <c r="E4" s="98" t="s">
        <v>49</v>
      </c>
      <c r="F4" s="98"/>
      <c r="G4" s="98"/>
      <c r="H4" s="98"/>
      <c r="I4" s="98"/>
      <c r="J4" s="98"/>
    </row>
    <row r="5" spans="1:10" ht="133.9" customHeight="1">
      <c r="A5" s="97"/>
      <c r="B5" s="98"/>
      <c r="C5" s="99"/>
      <c r="D5" s="98"/>
      <c r="E5" s="90" t="s">
        <v>83</v>
      </c>
      <c r="F5" s="90" t="s">
        <v>113</v>
      </c>
      <c r="G5" s="90" t="s">
        <v>111</v>
      </c>
      <c r="H5" s="90" t="s">
        <v>84</v>
      </c>
      <c r="I5" s="92" t="s">
        <v>85</v>
      </c>
      <c r="J5" s="93"/>
    </row>
    <row r="6" spans="1:10">
      <c r="A6" s="97"/>
      <c r="B6" s="98"/>
      <c r="C6" s="91"/>
      <c r="D6" s="98"/>
      <c r="E6" s="91"/>
      <c r="F6" s="91"/>
      <c r="G6" s="91"/>
      <c r="H6" s="91"/>
      <c r="I6" s="44" t="s">
        <v>80</v>
      </c>
      <c r="J6" s="44" t="s">
        <v>81</v>
      </c>
    </row>
    <row r="7" spans="1:10">
      <c r="A7" s="44">
        <v>1</v>
      </c>
      <c r="B7" s="44">
        <v>2</v>
      </c>
      <c r="C7" s="44">
        <v>3</v>
      </c>
      <c r="D7" s="44">
        <v>4</v>
      </c>
      <c r="E7" s="43">
        <v>5</v>
      </c>
      <c r="F7" s="43">
        <v>6</v>
      </c>
      <c r="G7" s="44">
        <v>7</v>
      </c>
      <c r="H7" s="44">
        <v>8</v>
      </c>
      <c r="I7" s="43">
        <v>9</v>
      </c>
      <c r="J7" s="43">
        <v>10</v>
      </c>
    </row>
    <row r="8" spans="1:10" s="8" customFormat="1" ht="31.5">
      <c r="A8" s="4" t="s">
        <v>59</v>
      </c>
      <c r="B8" s="5">
        <v>100</v>
      </c>
      <c r="C8" s="5" t="s">
        <v>79</v>
      </c>
      <c r="D8" s="59">
        <v>31196353.109999999</v>
      </c>
      <c r="E8" s="59">
        <v>29539323.109999999</v>
      </c>
      <c r="F8" s="59">
        <v>1657030</v>
      </c>
      <c r="G8" s="60"/>
      <c r="H8" s="6"/>
      <c r="I8" s="22">
        <f>I16</f>
        <v>0</v>
      </c>
      <c r="J8" s="47"/>
    </row>
    <row r="9" spans="1:10" ht="31.5">
      <c r="A9" s="3" t="s">
        <v>60</v>
      </c>
      <c r="B9" s="44">
        <v>110</v>
      </c>
      <c r="C9" s="2"/>
      <c r="D9" s="59"/>
      <c r="E9" s="56" t="s">
        <v>79</v>
      </c>
      <c r="F9" s="56" t="s">
        <v>79</v>
      </c>
      <c r="G9" s="56" t="s">
        <v>79</v>
      </c>
      <c r="H9" s="44" t="s">
        <v>79</v>
      </c>
      <c r="I9" s="35"/>
      <c r="J9" s="43" t="s">
        <v>79</v>
      </c>
    </row>
    <row r="10" spans="1:10" ht="36.75" customHeight="1">
      <c r="A10" s="3" t="s">
        <v>61</v>
      </c>
      <c r="B10" s="44">
        <v>120</v>
      </c>
      <c r="C10" s="5">
        <v>130</v>
      </c>
      <c r="D10" s="59">
        <v>31196353.109999999</v>
      </c>
      <c r="E10" s="59">
        <v>29539323.109999999</v>
      </c>
      <c r="F10" s="56" t="s">
        <v>79</v>
      </c>
      <c r="G10" s="56" t="s">
        <v>79</v>
      </c>
      <c r="H10" s="2"/>
      <c r="I10" s="48">
        <f>I16</f>
        <v>0</v>
      </c>
      <c r="J10" s="35"/>
    </row>
    <row r="11" spans="1:10" ht="47.25">
      <c r="A11" s="3" t="s">
        <v>86</v>
      </c>
      <c r="B11" s="44">
        <v>130</v>
      </c>
      <c r="C11" s="6"/>
      <c r="D11" s="59"/>
      <c r="E11" s="56" t="s">
        <v>79</v>
      </c>
      <c r="F11" s="56" t="s">
        <v>79</v>
      </c>
      <c r="G11" s="56" t="s">
        <v>79</v>
      </c>
      <c r="H11" s="44" t="s">
        <v>79</v>
      </c>
      <c r="I11" s="35"/>
      <c r="J11" s="43" t="s">
        <v>79</v>
      </c>
    </row>
    <row r="12" spans="1:10" ht="78.75">
      <c r="A12" s="3" t="s">
        <v>87</v>
      </c>
      <c r="B12" s="44">
        <v>140</v>
      </c>
      <c r="C12" s="6"/>
      <c r="D12" s="59"/>
      <c r="E12" s="56" t="s">
        <v>79</v>
      </c>
      <c r="F12" s="56" t="s">
        <v>79</v>
      </c>
      <c r="G12" s="56" t="s">
        <v>79</v>
      </c>
      <c r="H12" s="44" t="s">
        <v>79</v>
      </c>
      <c r="I12" s="35"/>
      <c r="J12" s="43" t="s">
        <v>79</v>
      </c>
    </row>
    <row r="13" spans="1:10" ht="31.5">
      <c r="A13" s="3" t="s">
        <v>62</v>
      </c>
      <c r="B13" s="44">
        <v>150</v>
      </c>
      <c r="C13" s="45">
        <v>180</v>
      </c>
      <c r="D13" s="59">
        <v>1657030</v>
      </c>
      <c r="E13" s="59">
        <v>1657030</v>
      </c>
      <c r="F13" s="59">
        <v>1657030</v>
      </c>
      <c r="G13" s="61"/>
      <c r="H13" s="44" t="s">
        <v>79</v>
      </c>
      <c r="I13" s="43" t="s">
        <v>79</v>
      </c>
      <c r="J13" s="43" t="s">
        <v>79</v>
      </c>
    </row>
    <row r="14" spans="1:10">
      <c r="A14" s="3" t="s">
        <v>63</v>
      </c>
      <c r="B14" s="44">
        <v>160</v>
      </c>
      <c r="C14" s="2"/>
      <c r="D14" s="59"/>
      <c r="E14" s="56" t="s">
        <v>79</v>
      </c>
      <c r="F14" s="56" t="s">
        <v>79</v>
      </c>
      <c r="G14" s="56" t="s">
        <v>79</v>
      </c>
      <c r="H14" s="44" t="s">
        <v>79</v>
      </c>
      <c r="I14" s="35"/>
      <c r="J14" s="35"/>
    </row>
    <row r="15" spans="1:10">
      <c r="A15" s="3" t="s">
        <v>64</v>
      </c>
      <c r="B15" s="44">
        <v>180</v>
      </c>
      <c r="C15" s="44" t="s">
        <v>79</v>
      </c>
      <c r="D15" s="59"/>
      <c r="E15" s="56" t="s">
        <v>79</v>
      </c>
      <c r="F15" s="56" t="s">
        <v>79</v>
      </c>
      <c r="G15" s="56" t="s">
        <v>79</v>
      </c>
      <c r="H15" s="44" t="s">
        <v>79</v>
      </c>
      <c r="I15" s="35"/>
      <c r="J15" s="43" t="s">
        <v>79</v>
      </c>
    </row>
    <row r="16" spans="1:10" s="8" customFormat="1" ht="25.5" customHeight="1">
      <c r="A16" s="4" t="s">
        <v>65</v>
      </c>
      <c r="B16" s="5">
        <v>200</v>
      </c>
      <c r="C16" s="5" t="s">
        <v>79</v>
      </c>
      <c r="D16" s="59">
        <v>31196353.109999999</v>
      </c>
      <c r="E16" s="59">
        <v>29539323.109999999</v>
      </c>
      <c r="F16" s="59">
        <v>1657030</v>
      </c>
      <c r="G16" s="60"/>
      <c r="H16" s="6"/>
      <c r="I16" s="22">
        <f>I17+I20+I21</f>
        <v>0</v>
      </c>
      <c r="J16" s="47"/>
    </row>
    <row r="17" spans="1:15" ht="31.5">
      <c r="A17" s="3" t="s">
        <v>66</v>
      </c>
      <c r="B17" s="44">
        <v>210</v>
      </c>
      <c r="C17" s="45">
        <v>100</v>
      </c>
      <c r="D17" s="59">
        <v>26452666.66</v>
      </c>
      <c r="E17" s="59">
        <v>26452666.66</v>
      </c>
      <c r="F17" s="59"/>
      <c r="G17" s="61"/>
      <c r="H17" s="35"/>
      <c r="I17" s="35"/>
      <c r="J17" s="35"/>
      <c r="K17" s="23"/>
      <c r="L17" s="23"/>
      <c r="M17" s="24"/>
      <c r="N17" s="24"/>
      <c r="O17" s="23"/>
    </row>
    <row r="18" spans="1:15" ht="47.25">
      <c r="A18" s="3" t="s">
        <v>93</v>
      </c>
      <c r="B18" s="44">
        <v>211</v>
      </c>
      <c r="C18" s="45"/>
      <c r="D18" s="59">
        <v>26452666.66</v>
      </c>
      <c r="E18" s="59">
        <v>26452666.66</v>
      </c>
      <c r="F18" s="59"/>
      <c r="G18" s="59"/>
      <c r="H18" s="22"/>
      <c r="I18" s="22"/>
      <c r="J18" s="22"/>
      <c r="K18" s="94"/>
      <c r="L18" s="95"/>
      <c r="M18" s="23"/>
      <c r="N18" s="23"/>
      <c r="O18" s="23"/>
    </row>
    <row r="19" spans="1:15" ht="31.5">
      <c r="A19" s="3" t="s">
        <v>67</v>
      </c>
      <c r="B19" s="44">
        <v>220</v>
      </c>
      <c r="C19" s="45">
        <v>321</v>
      </c>
      <c r="D19" s="59">
        <f>F19</f>
        <v>0</v>
      </c>
      <c r="E19" s="59"/>
      <c r="F19" s="59"/>
      <c r="G19" s="59"/>
      <c r="H19" s="22"/>
      <c r="I19" s="22"/>
      <c r="J19" s="22"/>
      <c r="K19" s="23"/>
      <c r="L19" s="23"/>
      <c r="M19" s="23"/>
      <c r="N19" s="23"/>
      <c r="O19" s="23"/>
    </row>
    <row r="20" spans="1:15" ht="31.5">
      <c r="A20" s="3" t="s">
        <v>68</v>
      </c>
      <c r="B20" s="44">
        <v>230</v>
      </c>
      <c r="C20" s="37">
        <v>800</v>
      </c>
      <c r="D20" s="59">
        <v>93811.35</v>
      </c>
      <c r="E20" s="59">
        <v>83811.350000000006</v>
      </c>
      <c r="F20" s="59">
        <v>10000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>
      <c r="A21" s="3" t="s">
        <v>69</v>
      </c>
      <c r="B21" s="44">
        <v>260</v>
      </c>
      <c r="C21" s="38">
        <v>200</v>
      </c>
      <c r="D21" s="59">
        <v>4649875.0999999996</v>
      </c>
      <c r="E21" s="59">
        <v>3002845.1</v>
      </c>
      <c r="F21" s="59">
        <v>1647030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>
      <c r="A22" s="3" t="s">
        <v>70</v>
      </c>
      <c r="B22" s="44">
        <v>300</v>
      </c>
      <c r="C22" s="44" t="s">
        <v>79</v>
      </c>
      <c r="D22" s="59"/>
      <c r="E22" s="59"/>
      <c r="F22" s="59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>
      <c r="A23" s="3" t="s">
        <v>71</v>
      </c>
      <c r="B23" s="44">
        <v>310</v>
      </c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</row>
    <row r="24" spans="1:15">
      <c r="A24" s="3" t="s">
        <v>72</v>
      </c>
      <c r="B24" s="44">
        <v>320</v>
      </c>
      <c r="C24" s="22"/>
      <c r="D24" s="22"/>
      <c r="E24" s="22"/>
      <c r="F24" s="22"/>
      <c r="G24" s="22"/>
      <c r="H24" s="22"/>
      <c r="I24" s="22"/>
      <c r="J24" s="22"/>
    </row>
    <row r="25" spans="1:15" ht="31.5">
      <c r="A25" s="3" t="s">
        <v>73</v>
      </c>
      <c r="B25" s="44">
        <v>400</v>
      </c>
      <c r="C25" s="22"/>
      <c r="D25" s="22"/>
      <c r="E25" s="22"/>
      <c r="F25" s="22"/>
      <c r="G25" s="22"/>
      <c r="H25" s="22"/>
      <c r="I25" s="22"/>
      <c r="J25" s="22"/>
    </row>
    <row r="26" spans="1:15" ht="31.5">
      <c r="A26" s="3" t="s">
        <v>74</v>
      </c>
      <c r="B26" s="44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>
      <c r="A27" s="34" t="s">
        <v>75</v>
      </c>
      <c r="B27" s="43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>
      <c r="A28" s="34" t="s">
        <v>76</v>
      </c>
      <c r="B28" s="43">
        <v>500</v>
      </c>
      <c r="C28" s="44" t="s">
        <v>79</v>
      </c>
      <c r="D28" s="22">
        <f>E28+F28</f>
        <v>0</v>
      </c>
      <c r="E28" s="22"/>
      <c r="F28" s="22"/>
      <c r="G28" s="22"/>
      <c r="H28" s="22"/>
      <c r="I28" s="22"/>
      <c r="J28" s="22"/>
    </row>
    <row r="29" spans="1:15">
      <c r="A29" s="34" t="s">
        <v>77</v>
      </c>
      <c r="B29" s="43">
        <v>600</v>
      </c>
      <c r="C29" s="44" t="s">
        <v>79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view="pageBreakPreview" topLeftCell="A6" zoomScaleSheetLayoutView="100" workbookViewId="0">
      <selection activeCell="D8" sqref="D8:L10"/>
    </sheetView>
  </sheetViews>
  <sheetFormatPr defaultColWidth="8.85546875" defaultRowHeight="15.75"/>
  <cols>
    <col min="1" max="1" width="35.5703125" style="7" customWidth="1"/>
    <col min="2" max="2" width="6.42578125" style="7" customWidth="1"/>
    <col min="3" max="3" width="9" style="7" customWidth="1"/>
    <col min="4" max="4" width="12.7109375" style="7" customWidth="1"/>
    <col min="5" max="9" width="17.140625" style="7" customWidth="1"/>
    <col min="10" max="12" width="10.42578125" style="7" customWidth="1"/>
    <col min="13" max="16384" width="8.85546875" style="7"/>
  </cols>
  <sheetData>
    <row r="1" spans="1:12">
      <c r="A1" s="100" t="s">
        <v>96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3" spans="1:12" ht="36" customHeight="1">
      <c r="A3" s="97" t="s">
        <v>40</v>
      </c>
      <c r="B3" s="98" t="s">
        <v>78</v>
      </c>
      <c r="C3" s="98" t="s">
        <v>90</v>
      </c>
      <c r="D3" s="98" t="s">
        <v>110</v>
      </c>
      <c r="E3" s="98"/>
      <c r="F3" s="98"/>
      <c r="G3" s="98"/>
      <c r="H3" s="98"/>
      <c r="I3" s="98"/>
      <c r="J3" s="98"/>
      <c r="K3" s="98"/>
      <c r="L3" s="98"/>
    </row>
    <row r="4" spans="1:12">
      <c r="A4" s="97"/>
      <c r="B4" s="98"/>
      <c r="C4" s="98"/>
      <c r="D4" s="98" t="s">
        <v>88</v>
      </c>
      <c r="E4" s="98"/>
      <c r="F4" s="98"/>
      <c r="G4" s="98" t="s">
        <v>49</v>
      </c>
      <c r="H4" s="98"/>
      <c r="I4" s="98"/>
      <c r="J4" s="98"/>
      <c r="K4" s="98"/>
      <c r="L4" s="98"/>
    </row>
    <row r="5" spans="1:12" ht="124.9" customHeight="1">
      <c r="A5" s="97"/>
      <c r="B5" s="98"/>
      <c r="C5" s="98"/>
      <c r="D5" s="98"/>
      <c r="E5" s="98"/>
      <c r="F5" s="98"/>
      <c r="G5" s="98" t="s">
        <v>91</v>
      </c>
      <c r="H5" s="98"/>
      <c r="I5" s="98"/>
      <c r="J5" s="98" t="s">
        <v>92</v>
      </c>
      <c r="K5" s="98"/>
      <c r="L5" s="98"/>
    </row>
    <row r="6" spans="1:12" ht="81" customHeight="1">
      <c r="A6" s="97"/>
      <c r="B6" s="98"/>
      <c r="C6" s="98"/>
      <c r="D6" s="31" t="s">
        <v>187</v>
      </c>
      <c r="E6" s="31" t="s">
        <v>188</v>
      </c>
      <c r="F6" s="31" t="s">
        <v>189</v>
      </c>
      <c r="G6" s="42" t="s">
        <v>187</v>
      </c>
      <c r="H6" s="42" t="s">
        <v>188</v>
      </c>
      <c r="I6" s="42" t="s">
        <v>189</v>
      </c>
      <c r="J6" s="42" t="s">
        <v>187</v>
      </c>
      <c r="K6" s="42" t="s">
        <v>188</v>
      </c>
      <c r="L6" s="42" t="s">
        <v>189</v>
      </c>
    </row>
    <row r="7" spans="1:12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51.6" customHeight="1">
      <c r="A8" s="3" t="s">
        <v>94</v>
      </c>
      <c r="B8" s="20" t="s">
        <v>112</v>
      </c>
      <c r="C8" s="1" t="s">
        <v>79</v>
      </c>
      <c r="D8" s="59">
        <v>5070447.4800000004</v>
      </c>
      <c r="E8" s="59">
        <v>4649875.0999999996</v>
      </c>
      <c r="F8" s="59">
        <v>4649875.0999999996</v>
      </c>
      <c r="G8" s="59">
        <v>5070447.4800000004</v>
      </c>
      <c r="H8" s="59">
        <v>4649875.0999999996</v>
      </c>
      <c r="I8" s="59">
        <v>4649875.0999999996</v>
      </c>
      <c r="J8" s="62"/>
      <c r="K8" s="62"/>
      <c r="L8" s="62"/>
    </row>
    <row r="9" spans="1:12" ht="69.75" customHeight="1">
      <c r="A9" s="3" t="s">
        <v>95</v>
      </c>
      <c r="B9" s="1">
        <v>1001</v>
      </c>
      <c r="C9" s="1" t="s">
        <v>79</v>
      </c>
      <c r="D9" s="63"/>
      <c r="E9" s="63"/>
      <c r="F9" s="63"/>
      <c r="G9" s="63"/>
      <c r="H9" s="63"/>
      <c r="I9" s="63"/>
      <c r="J9" s="61"/>
      <c r="K9" s="61"/>
      <c r="L9" s="61"/>
    </row>
    <row r="10" spans="1:12" ht="31.5">
      <c r="A10" s="3" t="s">
        <v>89</v>
      </c>
      <c r="B10" s="1">
        <v>2001</v>
      </c>
      <c r="C10" s="30" t="s">
        <v>143</v>
      </c>
      <c r="D10" s="59">
        <v>5070447.4800000004</v>
      </c>
      <c r="E10" s="59">
        <v>4649875.0999999996</v>
      </c>
      <c r="F10" s="59">
        <v>4649875.0999999996</v>
      </c>
      <c r="G10" s="59">
        <v>5070447.4800000004</v>
      </c>
      <c r="H10" s="59">
        <v>4649875.0999999996</v>
      </c>
      <c r="I10" s="59">
        <v>4649875.0999999996</v>
      </c>
      <c r="J10" s="64"/>
      <c r="K10" s="64"/>
      <c r="L10" s="64"/>
    </row>
  </sheetData>
  <mergeCells count="9">
    <mergeCell ref="A1:L1"/>
    <mergeCell ref="C3:C6"/>
    <mergeCell ref="A3:A6"/>
    <mergeCell ref="B3:B6"/>
    <mergeCell ref="D3:L3"/>
    <mergeCell ref="D4:F5"/>
    <mergeCell ref="G4:L4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93"/>
  <sheetViews>
    <sheetView view="pageBreakPreview" topLeftCell="A52" zoomScaleNormal="100" zoomScaleSheetLayoutView="100" workbookViewId="0">
      <selection activeCell="A54" sqref="A54:I54"/>
    </sheetView>
  </sheetViews>
  <sheetFormatPr defaultColWidth="8.85546875" defaultRowHeight="15.75"/>
  <cols>
    <col min="1" max="8" width="2.7109375" style="9" customWidth="1"/>
    <col min="9" max="9" width="9.140625" style="9" customWidth="1"/>
    <col min="10" max="11" width="2.7109375" style="9" customWidth="1"/>
    <col min="12" max="12" width="0.28515625" style="9" customWidth="1"/>
    <col min="13" max="16" width="2.7109375" style="9" customWidth="1"/>
    <col min="17" max="22" width="2.7109375" style="25" customWidth="1"/>
    <col min="23" max="24" width="2.7109375" style="9" customWidth="1"/>
    <col min="25" max="25" width="5.5703125" style="9" customWidth="1"/>
    <col min="26" max="27" width="2.7109375" style="9" customWidth="1"/>
    <col min="28" max="28" width="4.7109375" style="9" customWidth="1"/>
    <col min="29" max="29" width="17.7109375" style="9" customWidth="1"/>
    <col min="30" max="30" width="17.85546875" style="9" customWidth="1"/>
    <col min="31" max="31" width="17.5703125" style="9" customWidth="1"/>
    <col min="32" max="16384" width="8.85546875" style="9"/>
  </cols>
  <sheetData>
    <row r="1" spans="1:31">
      <c r="Q1" s="9"/>
      <c r="R1" s="9"/>
      <c r="S1" s="9"/>
      <c r="T1" s="9"/>
      <c r="U1" s="9"/>
      <c r="V1" s="9"/>
      <c r="AC1" s="54" t="s">
        <v>142</v>
      </c>
    </row>
    <row r="2" spans="1:31">
      <c r="B2" s="12"/>
      <c r="C2" s="73"/>
      <c r="D2" s="73"/>
      <c r="E2" s="12"/>
      <c r="F2" s="73"/>
      <c r="G2" s="73"/>
      <c r="H2" s="73"/>
      <c r="I2" s="73"/>
      <c r="J2" s="73"/>
      <c r="K2" s="73"/>
      <c r="L2" s="70"/>
      <c r="M2" s="70"/>
      <c r="N2" s="70"/>
      <c r="Q2" s="9"/>
      <c r="R2" s="9"/>
      <c r="S2" s="9"/>
      <c r="T2" s="9"/>
      <c r="U2" s="9"/>
      <c r="V2" s="9"/>
      <c r="X2" s="73"/>
      <c r="Y2" s="73"/>
      <c r="Z2" s="73"/>
      <c r="AA2" s="73"/>
      <c r="AB2" s="73"/>
    </row>
    <row r="3" spans="1:31" ht="32.450000000000003" customHeight="1">
      <c r="B3" s="70" t="s">
        <v>199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</row>
    <row r="4" spans="1:31" ht="15.75" customHeight="1">
      <c r="J4" s="70" t="s">
        <v>1</v>
      </c>
      <c r="K4" s="70"/>
      <c r="L4" s="70"/>
      <c r="M4" s="70"/>
      <c r="N4" s="129" t="s">
        <v>190</v>
      </c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</row>
    <row r="5" spans="1:3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55"/>
      <c r="AA5" s="55"/>
      <c r="AB5" s="55"/>
    </row>
    <row r="6" spans="1:31" ht="15.6" customHeight="1">
      <c r="B6" s="124" t="s">
        <v>97</v>
      </c>
      <c r="C6" s="124"/>
      <c r="D6" s="124"/>
      <c r="E6" s="124"/>
      <c r="F6" s="124"/>
      <c r="G6" s="124"/>
      <c r="H6" s="124"/>
      <c r="I6" s="124"/>
      <c r="J6" s="124"/>
      <c r="K6" s="127" t="s">
        <v>139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</row>
    <row r="7" spans="1:31" ht="15.75" customHeight="1">
      <c r="K7" s="126" t="s">
        <v>98</v>
      </c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</row>
    <row r="8" spans="1:31" ht="18.75" customHeight="1">
      <c r="B8" s="125" t="s">
        <v>202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</row>
    <row r="9" spans="1:31" ht="12.75" customHeight="1">
      <c r="B9" s="128" t="s">
        <v>99</v>
      </c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</row>
    <row r="10" spans="1:31" ht="53.25" customHeight="1">
      <c r="A10" s="130" t="s">
        <v>100</v>
      </c>
      <c r="B10" s="130"/>
      <c r="C10" s="130"/>
      <c r="D10" s="130"/>
      <c r="E10" s="130"/>
      <c r="F10" s="130"/>
      <c r="G10" s="130"/>
      <c r="H10" s="130"/>
      <c r="I10" s="130"/>
      <c r="J10" s="123" t="s">
        <v>101</v>
      </c>
      <c r="K10" s="123"/>
      <c r="L10" s="123"/>
      <c r="M10" s="123" t="s">
        <v>102</v>
      </c>
      <c r="N10" s="123"/>
      <c r="O10" s="123" t="s">
        <v>103</v>
      </c>
      <c r="P10" s="123"/>
      <c r="Q10" s="123" t="s">
        <v>138</v>
      </c>
      <c r="R10" s="123"/>
      <c r="S10" s="123"/>
      <c r="T10" s="123"/>
      <c r="U10" s="123"/>
      <c r="V10" s="123"/>
      <c r="W10" s="123" t="s">
        <v>136</v>
      </c>
      <c r="X10" s="123"/>
      <c r="Y10" s="123"/>
      <c r="Z10" s="123" t="s">
        <v>104</v>
      </c>
      <c r="AA10" s="123"/>
      <c r="AB10" s="123"/>
      <c r="AC10" s="46" t="s">
        <v>164</v>
      </c>
      <c r="AD10" s="46" t="s">
        <v>165</v>
      </c>
      <c r="AE10" s="46" t="s">
        <v>195</v>
      </c>
    </row>
    <row r="11" spans="1:31" ht="33.75" customHeight="1">
      <c r="A11" s="101" t="s">
        <v>132</v>
      </c>
      <c r="B11" s="102"/>
      <c r="C11" s="102"/>
      <c r="D11" s="102"/>
      <c r="E11" s="102"/>
      <c r="F11" s="102"/>
      <c r="G11" s="102"/>
      <c r="H11" s="102"/>
      <c r="I11" s="103"/>
      <c r="J11" s="121"/>
      <c r="K11" s="121"/>
      <c r="L11" s="121"/>
      <c r="M11" s="121"/>
      <c r="N11" s="121"/>
      <c r="O11" s="121"/>
      <c r="P11" s="121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51">
        <f>AC12+AC13+AC14+AC18+AC20+AC22+AC31+AC33+AC35+AC37+AC39+AC41+AC43+AC45+AC47+AC49+AC51+AC53+AC16+AC55</f>
        <v>29959895.493999999</v>
      </c>
      <c r="AD11" s="51">
        <f t="shared" ref="AD11:AE11" si="0">AD12+AD13+AD14+AD18+AD20+AD22+AD31+AD33+AD35+AD37+AD39+AD41+AD43+AD45+AD47+AD49+AD51+AD53+AD16+AD55</f>
        <v>29539323.114</v>
      </c>
      <c r="AE11" s="51">
        <f t="shared" si="0"/>
        <v>29539323.114</v>
      </c>
    </row>
    <row r="12" spans="1:31" ht="15.6" customHeight="1">
      <c r="A12" s="118" t="s">
        <v>114</v>
      </c>
      <c r="B12" s="119"/>
      <c r="C12" s="119"/>
      <c r="D12" s="119"/>
      <c r="E12" s="119"/>
      <c r="F12" s="119"/>
      <c r="G12" s="119"/>
      <c r="H12" s="119"/>
      <c r="I12" s="120"/>
      <c r="J12" s="107" t="s">
        <v>137</v>
      </c>
      <c r="K12" s="107"/>
      <c r="L12" s="107"/>
      <c r="M12" s="107" t="s">
        <v>135</v>
      </c>
      <c r="N12" s="107"/>
      <c r="O12" s="107" t="s">
        <v>144</v>
      </c>
      <c r="P12" s="107"/>
      <c r="Q12" s="108" t="s">
        <v>145</v>
      </c>
      <c r="R12" s="108"/>
      <c r="S12" s="108"/>
      <c r="T12" s="108"/>
      <c r="U12" s="108"/>
      <c r="V12" s="108"/>
      <c r="W12" s="98">
        <v>111</v>
      </c>
      <c r="X12" s="98"/>
      <c r="Y12" s="98"/>
      <c r="Z12" s="98">
        <v>211</v>
      </c>
      <c r="AA12" s="98"/>
      <c r="AB12" s="98"/>
      <c r="AC12" s="49">
        <v>20343830</v>
      </c>
      <c r="AD12" s="49">
        <v>20343830</v>
      </c>
      <c r="AE12" s="49">
        <v>20343830</v>
      </c>
    </row>
    <row r="13" spans="1:31" ht="15.6" customHeight="1">
      <c r="A13" s="118" t="s">
        <v>115</v>
      </c>
      <c r="B13" s="119" t="s">
        <v>115</v>
      </c>
      <c r="C13" s="119" t="s">
        <v>115</v>
      </c>
      <c r="D13" s="119" t="s">
        <v>115</v>
      </c>
      <c r="E13" s="119" t="s">
        <v>115</v>
      </c>
      <c r="F13" s="119" t="s">
        <v>115</v>
      </c>
      <c r="G13" s="119" t="s">
        <v>115</v>
      </c>
      <c r="H13" s="119" t="s">
        <v>115</v>
      </c>
      <c r="I13" s="120" t="s">
        <v>115</v>
      </c>
      <c r="J13" s="107" t="s">
        <v>137</v>
      </c>
      <c r="K13" s="107"/>
      <c r="L13" s="107"/>
      <c r="M13" s="107" t="s">
        <v>135</v>
      </c>
      <c r="N13" s="107"/>
      <c r="O13" s="107" t="s">
        <v>144</v>
      </c>
      <c r="P13" s="107"/>
      <c r="Q13" s="108" t="s">
        <v>145</v>
      </c>
      <c r="R13" s="108"/>
      <c r="S13" s="108"/>
      <c r="T13" s="108"/>
      <c r="U13" s="108"/>
      <c r="V13" s="108"/>
      <c r="W13" s="98">
        <v>112</v>
      </c>
      <c r="X13" s="98"/>
      <c r="Y13" s="98"/>
      <c r="Z13" s="98">
        <v>212</v>
      </c>
      <c r="AA13" s="98"/>
      <c r="AB13" s="98"/>
      <c r="AC13" s="50"/>
      <c r="AD13" s="50"/>
      <c r="AE13" s="50"/>
    </row>
    <row r="14" spans="1:31" ht="31.5" customHeight="1">
      <c r="A14" s="118" t="s">
        <v>116</v>
      </c>
      <c r="B14" s="119" t="s">
        <v>116</v>
      </c>
      <c r="C14" s="119" t="s">
        <v>116</v>
      </c>
      <c r="D14" s="119" t="s">
        <v>116</v>
      </c>
      <c r="E14" s="119" t="s">
        <v>116</v>
      </c>
      <c r="F14" s="119" t="s">
        <v>116</v>
      </c>
      <c r="G14" s="119" t="s">
        <v>116</v>
      </c>
      <c r="H14" s="119" t="s">
        <v>116</v>
      </c>
      <c r="I14" s="120" t="s">
        <v>116</v>
      </c>
      <c r="J14" s="107" t="s">
        <v>137</v>
      </c>
      <c r="K14" s="107"/>
      <c r="L14" s="107"/>
      <c r="M14" s="107" t="s">
        <v>135</v>
      </c>
      <c r="N14" s="107"/>
      <c r="O14" s="107" t="s">
        <v>144</v>
      </c>
      <c r="P14" s="107"/>
      <c r="Q14" s="108" t="s">
        <v>145</v>
      </c>
      <c r="R14" s="108"/>
      <c r="S14" s="108"/>
      <c r="T14" s="108"/>
      <c r="U14" s="108"/>
      <c r="V14" s="108"/>
      <c r="W14" s="98">
        <v>119</v>
      </c>
      <c r="X14" s="98"/>
      <c r="Y14" s="98"/>
      <c r="Z14" s="98">
        <v>213</v>
      </c>
      <c r="AA14" s="98"/>
      <c r="AB14" s="98"/>
      <c r="AC14" s="49">
        <v>6108836.6600000001</v>
      </c>
      <c r="AD14" s="49">
        <v>6108836.6600000001</v>
      </c>
      <c r="AE14" s="49">
        <v>6108836.6600000001</v>
      </c>
    </row>
    <row r="15" spans="1:31" ht="31.5" customHeight="1">
      <c r="A15" s="115" t="s">
        <v>183</v>
      </c>
      <c r="B15" s="116" t="s">
        <v>116</v>
      </c>
      <c r="C15" s="116" t="s">
        <v>116</v>
      </c>
      <c r="D15" s="116" t="s">
        <v>116</v>
      </c>
      <c r="E15" s="116" t="s">
        <v>116</v>
      </c>
      <c r="F15" s="116" t="s">
        <v>116</v>
      </c>
      <c r="G15" s="116" t="s">
        <v>116</v>
      </c>
      <c r="H15" s="116" t="s">
        <v>116</v>
      </c>
      <c r="I15" s="117" t="s">
        <v>116</v>
      </c>
      <c r="J15" s="107" t="s">
        <v>137</v>
      </c>
      <c r="K15" s="107"/>
      <c r="L15" s="107"/>
      <c r="M15" s="107" t="s">
        <v>135</v>
      </c>
      <c r="N15" s="107"/>
      <c r="O15" s="107" t="s">
        <v>144</v>
      </c>
      <c r="P15" s="107"/>
      <c r="Q15" s="108" t="s">
        <v>145</v>
      </c>
      <c r="R15" s="108"/>
      <c r="S15" s="108"/>
      <c r="T15" s="108"/>
      <c r="U15" s="108"/>
      <c r="V15" s="108"/>
      <c r="W15" s="98">
        <v>119</v>
      </c>
      <c r="X15" s="98"/>
      <c r="Y15" s="98"/>
      <c r="Z15" s="98">
        <v>213</v>
      </c>
      <c r="AA15" s="98"/>
      <c r="AB15" s="98"/>
      <c r="AC15" s="51"/>
      <c r="AD15" s="51"/>
      <c r="AE15" s="51"/>
    </row>
    <row r="16" spans="1:31" ht="49.5" customHeight="1">
      <c r="A16" s="101" t="s">
        <v>191</v>
      </c>
      <c r="B16" s="102" t="s">
        <v>116</v>
      </c>
      <c r="C16" s="102" t="s">
        <v>116</v>
      </c>
      <c r="D16" s="102" t="s">
        <v>116</v>
      </c>
      <c r="E16" s="102" t="s">
        <v>116</v>
      </c>
      <c r="F16" s="102" t="s">
        <v>116</v>
      </c>
      <c r="G16" s="102" t="s">
        <v>116</v>
      </c>
      <c r="H16" s="102" t="s">
        <v>116</v>
      </c>
      <c r="I16" s="103" t="s">
        <v>116</v>
      </c>
      <c r="J16" s="107" t="s">
        <v>137</v>
      </c>
      <c r="K16" s="107"/>
      <c r="L16" s="107"/>
      <c r="M16" s="107" t="s">
        <v>135</v>
      </c>
      <c r="N16" s="107"/>
      <c r="O16" s="107" t="s">
        <v>144</v>
      </c>
      <c r="P16" s="107"/>
      <c r="Q16" s="108" t="s">
        <v>145</v>
      </c>
      <c r="R16" s="108"/>
      <c r="S16" s="108"/>
      <c r="T16" s="108"/>
      <c r="U16" s="108"/>
      <c r="V16" s="108"/>
      <c r="W16" s="98">
        <v>119</v>
      </c>
      <c r="X16" s="98"/>
      <c r="Y16" s="98"/>
      <c r="Z16" s="98">
        <v>213</v>
      </c>
      <c r="AA16" s="98"/>
      <c r="AB16" s="98"/>
      <c r="AC16" s="51"/>
      <c r="AD16" s="51"/>
      <c r="AE16" s="51"/>
    </row>
    <row r="17" spans="1:31" ht="31.5" customHeight="1">
      <c r="A17" s="115" t="s">
        <v>183</v>
      </c>
      <c r="B17" s="116" t="s">
        <v>116</v>
      </c>
      <c r="C17" s="116" t="s">
        <v>116</v>
      </c>
      <c r="D17" s="116" t="s">
        <v>116</v>
      </c>
      <c r="E17" s="116" t="s">
        <v>116</v>
      </c>
      <c r="F17" s="116" t="s">
        <v>116</v>
      </c>
      <c r="G17" s="116" t="s">
        <v>116</v>
      </c>
      <c r="H17" s="116" t="s">
        <v>116</v>
      </c>
      <c r="I17" s="117" t="s">
        <v>116</v>
      </c>
      <c r="J17" s="107" t="s">
        <v>137</v>
      </c>
      <c r="K17" s="107"/>
      <c r="L17" s="107"/>
      <c r="M17" s="107" t="s">
        <v>135</v>
      </c>
      <c r="N17" s="107"/>
      <c r="O17" s="107" t="s">
        <v>144</v>
      </c>
      <c r="P17" s="107"/>
      <c r="Q17" s="108" t="s">
        <v>145</v>
      </c>
      <c r="R17" s="108"/>
      <c r="S17" s="108"/>
      <c r="T17" s="108"/>
      <c r="U17" s="108"/>
      <c r="V17" s="108"/>
      <c r="W17" s="98">
        <v>119</v>
      </c>
      <c r="X17" s="98"/>
      <c r="Y17" s="98"/>
      <c r="Z17" s="98">
        <v>213</v>
      </c>
      <c r="AA17" s="98"/>
      <c r="AB17" s="98"/>
      <c r="AC17" s="51"/>
      <c r="AD17" s="51"/>
      <c r="AE17" s="51"/>
    </row>
    <row r="18" spans="1:31" ht="15.6" customHeight="1">
      <c r="A18" s="118" t="s">
        <v>117</v>
      </c>
      <c r="B18" s="119" t="s">
        <v>117</v>
      </c>
      <c r="C18" s="119" t="s">
        <v>117</v>
      </c>
      <c r="D18" s="119" t="s">
        <v>117</v>
      </c>
      <c r="E18" s="119" t="s">
        <v>117</v>
      </c>
      <c r="F18" s="119" t="s">
        <v>117</v>
      </c>
      <c r="G18" s="119" t="s">
        <v>117</v>
      </c>
      <c r="H18" s="119" t="s">
        <v>117</v>
      </c>
      <c r="I18" s="120" t="s">
        <v>117</v>
      </c>
      <c r="J18" s="107" t="s">
        <v>137</v>
      </c>
      <c r="K18" s="107"/>
      <c r="L18" s="107"/>
      <c r="M18" s="107" t="s">
        <v>135</v>
      </c>
      <c r="N18" s="107"/>
      <c r="O18" s="107" t="s">
        <v>144</v>
      </c>
      <c r="P18" s="107"/>
      <c r="Q18" s="108" t="s">
        <v>145</v>
      </c>
      <c r="R18" s="108"/>
      <c r="S18" s="108"/>
      <c r="T18" s="108"/>
      <c r="U18" s="108"/>
      <c r="V18" s="108"/>
      <c r="W18" s="98">
        <v>244</v>
      </c>
      <c r="X18" s="98"/>
      <c r="Y18" s="98"/>
      <c r="Z18" s="98">
        <v>221</v>
      </c>
      <c r="AA18" s="98"/>
      <c r="AB18" s="98"/>
      <c r="AC18" s="51">
        <v>30000</v>
      </c>
      <c r="AD18" s="51">
        <v>30000</v>
      </c>
      <c r="AE18" s="51">
        <v>30000</v>
      </c>
    </row>
    <row r="19" spans="1:31" ht="30" customHeight="1">
      <c r="A19" s="115" t="s">
        <v>183</v>
      </c>
      <c r="B19" s="116" t="s">
        <v>116</v>
      </c>
      <c r="C19" s="116" t="s">
        <v>116</v>
      </c>
      <c r="D19" s="116" t="s">
        <v>116</v>
      </c>
      <c r="E19" s="116" t="s">
        <v>116</v>
      </c>
      <c r="F19" s="116" t="s">
        <v>116</v>
      </c>
      <c r="G19" s="116" t="s">
        <v>116</v>
      </c>
      <c r="H19" s="116" t="s">
        <v>116</v>
      </c>
      <c r="I19" s="117" t="s">
        <v>116</v>
      </c>
      <c r="J19" s="107" t="s">
        <v>137</v>
      </c>
      <c r="K19" s="107"/>
      <c r="L19" s="107"/>
      <c r="M19" s="107" t="s">
        <v>135</v>
      </c>
      <c r="N19" s="107"/>
      <c r="O19" s="107" t="s">
        <v>144</v>
      </c>
      <c r="P19" s="107"/>
      <c r="Q19" s="108" t="s">
        <v>145</v>
      </c>
      <c r="R19" s="108"/>
      <c r="S19" s="108"/>
      <c r="T19" s="108"/>
      <c r="U19" s="108"/>
      <c r="V19" s="108"/>
      <c r="W19" s="98">
        <v>244</v>
      </c>
      <c r="X19" s="98"/>
      <c r="Y19" s="98"/>
      <c r="Z19" s="98">
        <v>221</v>
      </c>
      <c r="AA19" s="98"/>
      <c r="AB19" s="98"/>
      <c r="AC19" s="51"/>
      <c r="AD19" s="51"/>
      <c r="AE19" s="51"/>
    </row>
    <row r="20" spans="1:31" ht="15.6" customHeight="1">
      <c r="A20" s="118" t="s">
        <v>118</v>
      </c>
      <c r="B20" s="119" t="s">
        <v>118</v>
      </c>
      <c r="C20" s="119" t="s">
        <v>118</v>
      </c>
      <c r="D20" s="119" t="s">
        <v>118</v>
      </c>
      <c r="E20" s="119" t="s">
        <v>118</v>
      </c>
      <c r="F20" s="119" t="s">
        <v>118</v>
      </c>
      <c r="G20" s="119" t="s">
        <v>118</v>
      </c>
      <c r="H20" s="119" t="s">
        <v>118</v>
      </c>
      <c r="I20" s="120" t="s">
        <v>118</v>
      </c>
      <c r="J20" s="107" t="s">
        <v>137</v>
      </c>
      <c r="K20" s="107"/>
      <c r="L20" s="107"/>
      <c r="M20" s="107" t="s">
        <v>135</v>
      </c>
      <c r="N20" s="107"/>
      <c r="O20" s="107" t="s">
        <v>144</v>
      </c>
      <c r="P20" s="107"/>
      <c r="Q20" s="108" t="s">
        <v>145</v>
      </c>
      <c r="R20" s="108"/>
      <c r="S20" s="108"/>
      <c r="T20" s="108"/>
      <c r="U20" s="108"/>
      <c r="V20" s="108"/>
      <c r="W20" s="98">
        <v>244</v>
      </c>
      <c r="X20" s="98"/>
      <c r="Y20" s="98"/>
      <c r="Z20" s="98">
        <v>222</v>
      </c>
      <c r="AA20" s="98"/>
      <c r="AB20" s="98"/>
      <c r="AC20" s="51"/>
      <c r="AD20" s="51"/>
      <c r="AE20" s="51"/>
    </row>
    <row r="21" spans="1:31" ht="29.25" customHeight="1">
      <c r="A21" s="115" t="s">
        <v>183</v>
      </c>
      <c r="B21" s="116" t="s">
        <v>116</v>
      </c>
      <c r="C21" s="116" t="s">
        <v>116</v>
      </c>
      <c r="D21" s="116" t="s">
        <v>116</v>
      </c>
      <c r="E21" s="116" t="s">
        <v>116</v>
      </c>
      <c r="F21" s="116" t="s">
        <v>116</v>
      </c>
      <c r="G21" s="116" t="s">
        <v>116</v>
      </c>
      <c r="H21" s="116" t="s">
        <v>116</v>
      </c>
      <c r="I21" s="117" t="s">
        <v>116</v>
      </c>
      <c r="J21" s="107" t="s">
        <v>137</v>
      </c>
      <c r="K21" s="107"/>
      <c r="L21" s="107"/>
      <c r="M21" s="107" t="s">
        <v>135</v>
      </c>
      <c r="N21" s="107"/>
      <c r="O21" s="107" t="s">
        <v>144</v>
      </c>
      <c r="P21" s="107"/>
      <c r="Q21" s="108" t="s">
        <v>145</v>
      </c>
      <c r="R21" s="108"/>
      <c r="S21" s="108"/>
      <c r="T21" s="108"/>
      <c r="U21" s="108"/>
      <c r="V21" s="108"/>
      <c r="W21" s="98">
        <v>244</v>
      </c>
      <c r="X21" s="98"/>
      <c r="Y21" s="98"/>
      <c r="Z21" s="98">
        <v>222</v>
      </c>
      <c r="AA21" s="98"/>
      <c r="AB21" s="98"/>
      <c r="AC21" s="51"/>
      <c r="AD21" s="51"/>
      <c r="AE21" s="51"/>
    </row>
    <row r="22" spans="1:31" ht="15.75" customHeight="1">
      <c r="A22" s="101" t="s">
        <v>119</v>
      </c>
      <c r="B22" s="102" t="s">
        <v>119</v>
      </c>
      <c r="C22" s="102" t="s">
        <v>119</v>
      </c>
      <c r="D22" s="102" t="s">
        <v>119</v>
      </c>
      <c r="E22" s="102" t="s">
        <v>119</v>
      </c>
      <c r="F22" s="102" t="s">
        <v>119</v>
      </c>
      <c r="G22" s="102" t="s">
        <v>119</v>
      </c>
      <c r="H22" s="102" t="s">
        <v>119</v>
      </c>
      <c r="I22" s="103" t="s">
        <v>119</v>
      </c>
      <c r="J22" s="132" t="s">
        <v>137</v>
      </c>
      <c r="K22" s="132"/>
      <c r="L22" s="132"/>
      <c r="M22" s="132" t="s">
        <v>135</v>
      </c>
      <c r="N22" s="132"/>
      <c r="O22" s="132" t="s">
        <v>144</v>
      </c>
      <c r="P22" s="132"/>
      <c r="Q22" s="132" t="s">
        <v>145</v>
      </c>
      <c r="R22" s="132"/>
      <c r="S22" s="132"/>
      <c r="T22" s="132"/>
      <c r="U22" s="132"/>
      <c r="V22" s="132"/>
      <c r="W22" s="143"/>
      <c r="X22" s="143"/>
      <c r="Y22" s="143"/>
      <c r="Z22" s="143">
        <v>223</v>
      </c>
      <c r="AA22" s="143"/>
      <c r="AB22" s="143"/>
      <c r="AC22" s="51">
        <f>AC23+AC25+AC27+AC29</f>
        <v>701550.73</v>
      </c>
      <c r="AD22" s="51">
        <f>AD23+AD25+AD27+AD29</f>
        <v>701550.73</v>
      </c>
      <c r="AE22" s="51">
        <f>AE23+AE25+AE27+AE29</f>
        <v>701550.73</v>
      </c>
    </row>
    <row r="23" spans="1:31" ht="16.5" customHeight="1">
      <c r="A23" s="101" t="s">
        <v>120</v>
      </c>
      <c r="B23" s="102" t="s">
        <v>120</v>
      </c>
      <c r="C23" s="102" t="s">
        <v>120</v>
      </c>
      <c r="D23" s="102" t="s">
        <v>120</v>
      </c>
      <c r="E23" s="102" t="s">
        <v>120</v>
      </c>
      <c r="F23" s="102" t="s">
        <v>120</v>
      </c>
      <c r="G23" s="102" t="s">
        <v>120</v>
      </c>
      <c r="H23" s="102" t="s">
        <v>120</v>
      </c>
      <c r="I23" s="103" t="s">
        <v>120</v>
      </c>
      <c r="J23" s="132" t="s">
        <v>137</v>
      </c>
      <c r="K23" s="132"/>
      <c r="L23" s="132"/>
      <c r="M23" s="132" t="s">
        <v>135</v>
      </c>
      <c r="N23" s="132"/>
      <c r="O23" s="132" t="s">
        <v>144</v>
      </c>
      <c r="P23" s="132"/>
      <c r="Q23" s="132" t="s">
        <v>145</v>
      </c>
      <c r="R23" s="132"/>
      <c r="S23" s="132"/>
      <c r="T23" s="132"/>
      <c r="U23" s="132"/>
      <c r="V23" s="132"/>
      <c r="W23" s="143">
        <v>247</v>
      </c>
      <c r="X23" s="143"/>
      <c r="Y23" s="143"/>
      <c r="Z23" s="143">
        <v>223</v>
      </c>
      <c r="AA23" s="143"/>
      <c r="AB23" s="143"/>
      <c r="AC23" s="51">
        <v>190500</v>
      </c>
      <c r="AD23" s="51">
        <v>190500</v>
      </c>
      <c r="AE23" s="51">
        <v>190500</v>
      </c>
    </row>
    <row r="24" spans="1:31" ht="30" customHeight="1">
      <c r="A24" s="115" t="s">
        <v>183</v>
      </c>
      <c r="B24" s="116" t="s">
        <v>116</v>
      </c>
      <c r="C24" s="116" t="s">
        <v>116</v>
      </c>
      <c r="D24" s="116" t="s">
        <v>116</v>
      </c>
      <c r="E24" s="116" t="s">
        <v>116</v>
      </c>
      <c r="F24" s="116" t="s">
        <v>116</v>
      </c>
      <c r="G24" s="116" t="s">
        <v>116</v>
      </c>
      <c r="H24" s="116" t="s">
        <v>116</v>
      </c>
      <c r="I24" s="117" t="s">
        <v>116</v>
      </c>
      <c r="J24" s="107" t="s">
        <v>137</v>
      </c>
      <c r="K24" s="107"/>
      <c r="L24" s="107"/>
      <c r="M24" s="107" t="s">
        <v>135</v>
      </c>
      <c r="N24" s="107"/>
      <c r="O24" s="107" t="s">
        <v>144</v>
      </c>
      <c r="P24" s="107"/>
      <c r="Q24" s="107" t="s">
        <v>145</v>
      </c>
      <c r="R24" s="107"/>
      <c r="S24" s="107"/>
      <c r="T24" s="107"/>
      <c r="U24" s="107"/>
      <c r="V24" s="107"/>
      <c r="W24" s="98">
        <v>247</v>
      </c>
      <c r="X24" s="98"/>
      <c r="Y24" s="98"/>
      <c r="Z24" s="97">
        <v>223</v>
      </c>
      <c r="AA24" s="97"/>
      <c r="AB24" s="97"/>
      <c r="AC24" s="51"/>
      <c r="AD24" s="51"/>
      <c r="AE24" s="51"/>
    </row>
    <row r="25" spans="1:31" ht="29.25" customHeight="1">
      <c r="A25" s="118" t="s">
        <v>121</v>
      </c>
      <c r="B25" s="119" t="s">
        <v>121</v>
      </c>
      <c r="C25" s="119" t="s">
        <v>121</v>
      </c>
      <c r="D25" s="119" t="s">
        <v>121</v>
      </c>
      <c r="E25" s="119" t="s">
        <v>121</v>
      </c>
      <c r="F25" s="119" t="s">
        <v>121</v>
      </c>
      <c r="G25" s="119" t="s">
        <v>121</v>
      </c>
      <c r="H25" s="119" t="s">
        <v>121</v>
      </c>
      <c r="I25" s="120" t="s">
        <v>121</v>
      </c>
      <c r="J25" s="107" t="s">
        <v>137</v>
      </c>
      <c r="K25" s="107"/>
      <c r="L25" s="107"/>
      <c r="M25" s="107" t="s">
        <v>135</v>
      </c>
      <c r="N25" s="107"/>
      <c r="O25" s="107" t="s">
        <v>144</v>
      </c>
      <c r="P25" s="107"/>
      <c r="Q25" s="107" t="s">
        <v>145</v>
      </c>
      <c r="R25" s="107"/>
      <c r="S25" s="107"/>
      <c r="T25" s="107"/>
      <c r="U25" s="107"/>
      <c r="V25" s="107"/>
      <c r="W25" s="98">
        <v>247</v>
      </c>
      <c r="X25" s="98"/>
      <c r="Y25" s="98"/>
      <c r="Z25" s="97">
        <v>223</v>
      </c>
      <c r="AA25" s="97"/>
      <c r="AB25" s="97"/>
      <c r="AC25" s="51">
        <v>400050.73</v>
      </c>
      <c r="AD25" s="51">
        <v>400050.73</v>
      </c>
      <c r="AE25" s="51">
        <v>400050.73</v>
      </c>
    </row>
    <row r="26" spans="1:31" ht="29.25" customHeight="1">
      <c r="A26" s="115" t="s">
        <v>183</v>
      </c>
      <c r="B26" s="116" t="s">
        <v>116</v>
      </c>
      <c r="C26" s="116" t="s">
        <v>116</v>
      </c>
      <c r="D26" s="116" t="s">
        <v>116</v>
      </c>
      <c r="E26" s="116" t="s">
        <v>116</v>
      </c>
      <c r="F26" s="116" t="s">
        <v>116</v>
      </c>
      <c r="G26" s="116" t="s">
        <v>116</v>
      </c>
      <c r="H26" s="116" t="s">
        <v>116</v>
      </c>
      <c r="I26" s="117" t="s">
        <v>116</v>
      </c>
      <c r="J26" s="107" t="s">
        <v>137</v>
      </c>
      <c r="K26" s="107"/>
      <c r="L26" s="107"/>
      <c r="M26" s="107" t="s">
        <v>135</v>
      </c>
      <c r="N26" s="107"/>
      <c r="O26" s="107" t="s">
        <v>144</v>
      </c>
      <c r="P26" s="107"/>
      <c r="Q26" s="107" t="s">
        <v>145</v>
      </c>
      <c r="R26" s="107"/>
      <c r="S26" s="107"/>
      <c r="T26" s="107"/>
      <c r="U26" s="107"/>
      <c r="V26" s="107"/>
      <c r="W26" s="98">
        <v>247</v>
      </c>
      <c r="X26" s="98"/>
      <c r="Y26" s="98"/>
      <c r="Z26" s="97">
        <v>223</v>
      </c>
      <c r="AA26" s="97"/>
      <c r="AB26" s="97"/>
      <c r="AC26" s="51"/>
      <c r="AD26" s="51"/>
      <c r="AE26" s="51"/>
    </row>
    <row r="27" spans="1:31" ht="29.25" customHeight="1">
      <c r="A27" s="118" t="s">
        <v>122</v>
      </c>
      <c r="B27" s="119" t="s">
        <v>122</v>
      </c>
      <c r="C27" s="119" t="s">
        <v>122</v>
      </c>
      <c r="D27" s="119" t="s">
        <v>122</v>
      </c>
      <c r="E27" s="119" t="s">
        <v>122</v>
      </c>
      <c r="F27" s="119" t="s">
        <v>122</v>
      </c>
      <c r="G27" s="119" t="s">
        <v>122</v>
      </c>
      <c r="H27" s="119" t="s">
        <v>122</v>
      </c>
      <c r="I27" s="120" t="s">
        <v>122</v>
      </c>
      <c r="J27" s="107" t="s">
        <v>137</v>
      </c>
      <c r="K27" s="107"/>
      <c r="L27" s="107"/>
      <c r="M27" s="107" t="s">
        <v>135</v>
      </c>
      <c r="N27" s="107"/>
      <c r="O27" s="107" t="s">
        <v>144</v>
      </c>
      <c r="P27" s="107"/>
      <c r="Q27" s="107" t="s">
        <v>145</v>
      </c>
      <c r="R27" s="107"/>
      <c r="S27" s="107"/>
      <c r="T27" s="107"/>
      <c r="U27" s="107"/>
      <c r="V27" s="107"/>
      <c r="W27" s="98">
        <v>244</v>
      </c>
      <c r="X27" s="98"/>
      <c r="Y27" s="98"/>
      <c r="Z27" s="97">
        <v>223</v>
      </c>
      <c r="AA27" s="97"/>
      <c r="AB27" s="97"/>
      <c r="AC27" s="51">
        <v>111000</v>
      </c>
      <c r="AD27" s="51">
        <v>111000</v>
      </c>
      <c r="AE27" s="51">
        <v>111000</v>
      </c>
    </row>
    <row r="28" spans="1:31" ht="29.25" customHeight="1">
      <c r="A28" s="115" t="s">
        <v>183</v>
      </c>
      <c r="B28" s="116" t="s">
        <v>116</v>
      </c>
      <c r="C28" s="116" t="s">
        <v>116</v>
      </c>
      <c r="D28" s="116" t="s">
        <v>116</v>
      </c>
      <c r="E28" s="116" t="s">
        <v>116</v>
      </c>
      <c r="F28" s="116" t="s">
        <v>116</v>
      </c>
      <c r="G28" s="116" t="s">
        <v>116</v>
      </c>
      <c r="H28" s="116" t="s">
        <v>116</v>
      </c>
      <c r="I28" s="117" t="s">
        <v>116</v>
      </c>
      <c r="J28" s="107" t="s">
        <v>137</v>
      </c>
      <c r="K28" s="107"/>
      <c r="L28" s="107"/>
      <c r="M28" s="107" t="s">
        <v>135</v>
      </c>
      <c r="N28" s="107"/>
      <c r="O28" s="107" t="s">
        <v>144</v>
      </c>
      <c r="P28" s="107"/>
      <c r="Q28" s="107" t="s">
        <v>145</v>
      </c>
      <c r="R28" s="107"/>
      <c r="S28" s="107"/>
      <c r="T28" s="107"/>
      <c r="U28" s="107"/>
      <c r="V28" s="107"/>
      <c r="W28" s="98">
        <v>244</v>
      </c>
      <c r="X28" s="98"/>
      <c r="Y28" s="98"/>
      <c r="Z28" s="97">
        <v>223</v>
      </c>
      <c r="AA28" s="97"/>
      <c r="AB28" s="97"/>
      <c r="AC28" s="51"/>
      <c r="AD28" s="51"/>
      <c r="AE28" s="51"/>
    </row>
    <row r="29" spans="1:31" ht="15.75" customHeight="1">
      <c r="A29" s="118" t="s">
        <v>123</v>
      </c>
      <c r="B29" s="119" t="s">
        <v>123</v>
      </c>
      <c r="C29" s="119" t="s">
        <v>123</v>
      </c>
      <c r="D29" s="119" t="s">
        <v>123</v>
      </c>
      <c r="E29" s="119" t="s">
        <v>123</v>
      </c>
      <c r="F29" s="119" t="s">
        <v>123</v>
      </c>
      <c r="G29" s="119" t="s">
        <v>123</v>
      </c>
      <c r="H29" s="119" t="s">
        <v>123</v>
      </c>
      <c r="I29" s="120" t="s">
        <v>123</v>
      </c>
      <c r="J29" s="107" t="s">
        <v>137</v>
      </c>
      <c r="K29" s="107"/>
      <c r="L29" s="107"/>
      <c r="M29" s="107" t="s">
        <v>135</v>
      </c>
      <c r="N29" s="107"/>
      <c r="O29" s="107" t="s">
        <v>144</v>
      </c>
      <c r="P29" s="107"/>
      <c r="Q29" s="107" t="s">
        <v>145</v>
      </c>
      <c r="R29" s="107"/>
      <c r="S29" s="107"/>
      <c r="T29" s="107"/>
      <c r="U29" s="107"/>
      <c r="V29" s="107"/>
      <c r="W29" s="98">
        <v>244</v>
      </c>
      <c r="X29" s="98"/>
      <c r="Y29" s="98"/>
      <c r="Z29" s="97">
        <v>223</v>
      </c>
      <c r="AA29" s="97"/>
      <c r="AB29" s="97"/>
      <c r="AC29" s="51"/>
      <c r="AD29" s="51"/>
      <c r="AE29" s="51"/>
    </row>
    <row r="30" spans="1:31" ht="31.5" customHeight="1">
      <c r="A30" s="115" t="s">
        <v>183</v>
      </c>
      <c r="B30" s="116" t="s">
        <v>116</v>
      </c>
      <c r="C30" s="116" t="s">
        <v>116</v>
      </c>
      <c r="D30" s="116" t="s">
        <v>116</v>
      </c>
      <c r="E30" s="116" t="s">
        <v>116</v>
      </c>
      <c r="F30" s="116" t="s">
        <v>116</v>
      </c>
      <c r="G30" s="116" t="s">
        <v>116</v>
      </c>
      <c r="H30" s="116" t="s">
        <v>116</v>
      </c>
      <c r="I30" s="117" t="s">
        <v>116</v>
      </c>
      <c r="J30" s="107" t="s">
        <v>137</v>
      </c>
      <c r="K30" s="107"/>
      <c r="L30" s="107"/>
      <c r="M30" s="107" t="s">
        <v>135</v>
      </c>
      <c r="N30" s="107"/>
      <c r="O30" s="107" t="s">
        <v>144</v>
      </c>
      <c r="P30" s="107"/>
      <c r="Q30" s="107" t="s">
        <v>145</v>
      </c>
      <c r="R30" s="107"/>
      <c r="S30" s="107"/>
      <c r="T30" s="107"/>
      <c r="U30" s="107"/>
      <c r="V30" s="107"/>
      <c r="W30" s="98">
        <v>244</v>
      </c>
      <c r="X30" s="98"/>
      <c r="Y30" s="98"/>
      <c r="Z30" s="97">
        <v>223</v>
      </c>
      <c r="AA30" s="97"/>
      <c r="AB30" s="97"/>
      <c r="AC30" s="51"/>
      <c r="AD30" s="51"/>
      <c r="AE30" s="51"/>
    </row>
    <row r="31" spans="1:31" ht="28.5" customHeight="1">
      <c r="A31" s="118" t="s">
        <v>124</v>
      </c>
      <c r="B31" s="119" t="s">
        <v>124</v>
      </c>
      <c r="C31" s="119" t="s">
        <v>124</v>
      </c>
      <c r="D31" s="119" t="s">
        <v>124</v>
      </c>
      <c r="E31" s="119" t="s">
        <v>124</v>
      </c>
      <c r="F31" s="119" t="s">
        <v>124</v>
      </c>
      <c r="G31" s="119" t="s">
        <v>124</v>
      </c>
      <c r="H31" s="119" t="s">
        <v>124</v>
      </c>
      <c r="I31" s="120" t="s">
        <v>124</v>
      </c>
      <c r="J31" s="107" t="s">
        <v>137</v>
      </c>
      <c r="K31" s="107"/>
      <c r="L31" s="107"/>
      <c r="M31" s="107" t="s">
        <v>135</v>
      </c>
      <c r="N31" s="107"/>
      <c r="O31" s="107" t="s">
        <v>144</v>
      </c>
      <c r="P31" s="107"/>
      <c r="Q31" s="107" t="s">
        <v>145</v>
      </c>
      <c r="R31" s="107"/>
      <c r="S31" s="107"/>
      <c r="T31" s="107"/>
      <c r="U31" s="107"/>
      <c r="V31" s="107"/>
      <c r="W31" s="98">
        <v>244</v>
      </c>
      <c r="X31" s="98"/>
      <c r="Y31" s="98"/>
      <c r="Z31" s="98">
        <v>224</v>
      </c>
      <c r="AA31" s="98"/>
      <c r="AB31" s="98"/>
      <c r="AC31" s="51"/>
      <c r="AD31" s="51"/>
      <c r="AE31" s="51"/>
    </row>
    <row r="32" spans="1:31" ht="28.5" customHeight="1">
      <c r="A32" s="115" t="s">
        <v>183</v>
      </c>
      <c r="B32" s="116" t="s">
        <v>116</v>
      </c>
      <c r="C32" s="116" t="s">
        <v>116</v>
      </c>
      <c r="D32" s="116" t="s">
        <v>116</v>
      </c>
      <c r="E32" s="116" t="s">
        <v>116</v>
      </c>
      <c r="F32" s="116" t="s">
        <v>116</v>
      </c>
      <c r="G32" s="116" t="s">
        <v>116</v>
      </c>
      <c r="H32" s="116" t="s">
        <v>116</v>
      </c>
      <c r="I32" s="117" t="s">
        <v>116</v>
      </c>
      <c r="J32" s="107" t="s">
        <v>137</v>
      </c>
      <c r="K32" s="107"/>
      <c r="L32" s="107"/>
      <c r="M32" s="107" t="s">
        <v>135</v>
      </c>
      <c r="N32" s="107"/>
      <c r="O32" s="107" t="s">
        <v>144</v>
      </c>
      <c r="P32" s="107"/>
      <c r="Q32" s="107" t="s">
        <v>145</v>
      </c>
      <c r="R32" s="107"/>
      <c r="S32" s="107"/>
      <c r="T32" s="107"/>
      <c r="U32" s="107"/>
      <c r="V32" s="107"/>
      <c r="W32" s="98">
        <v>244</v>
      </c>
      <c r="X32" s="98"/>
      <c r="Y32" s="98"/>
      <c r="Z32" s="97">
        <v>224</v>
      </c>
      <c r="AA32" s="97"/>
      <c r="AB32" s="97"/>
      <c r="AC32" s="51"/>
      <c r="AD32" s="51"/>
      <c r="AE32" s="51"/>
    </row>
    <row r="33" spans="1:31" ht="32.25" customHeight="1">
      <c r="A33" s="118" t="s">
        <v>125</v>
      </c>
      <c r="B33" s="119" t="s">
        <v>125</v>
      </c>
      <c r="C33" s="119" t="s">
        <v>125</v>
      </c>
      <c r="D33" s="119" t="s">
        <v>125</v>
      </c>
      <c r="E33" s="119" t="s">
        <v>125</v>
      </c>
      <c r="F33" s="119" t="s">
        <v>125</v>
      </c>
      <c r="G33" s="119" t="s">
        <v>125</v>
      </c>
      <c r="H33" s="119" t="s">
        <v>125</v>
      </c>
      <c r="I33" s="120" t="s">
        <v>125</v>
      </c>
      <c r="J33" s="107" t="s">
        <v>137</v>
      </c>
      <c r="K33" s="107"/>
      <c r="L33" s="107"/>
      <c r="M33" s="107" t="s">
        <v>135</v>
      </c>
      <c r="N33" s="107"/>
      <c r="O33" s="107" t="s">
        <v>144</v>
      </c>
      <c r="P33" s="107"/>
      <c r="Q33" s="107" t="s">
        <v>145</v>
      </c>
      <c r="R33" s="107"/>
      <c r="S33" s="107"/>
      <c r="T33" s="107"/>
      <c r="U33" s="107"/>
      <c r="V33" s="107"/>
      <c r="W33" s="98">
        <v>244</v>
      </c>
      <c r="X33" s="98"/>
      <c r="Y33" s="98"/>
      <c r="Z33" s="98">
        <v>225</v>
      </c>
      <c r="AA33" s="98"/>
      <c r="AB33" s="98"/>
      <c r="AC33" s="51">
        <v>188000</v>
      </c>
      <c r="AD33" s="51">
        <v>188000</v>
      </c>
      <c r="AE33" s="51">
        <v>188000</v>
      </c>
    </row>
    <row r="34" spans="1:31" ht="32.25" customHeight="1">
      <c r="A34" s="115" t="s">
        <v>183</v>
      </c>
      <c r="B34" s="116" t="s">
        <v>116</v>
      </c>
      <c r="C34" s="116" t="s">
        <v>116</v>
      </c>
      <c r="D34" s="116" t="s">
        <v>116</v>
      </c>
      <c r="E34" s="116" t="s">
        <v>116</v>
      </c>
      <c r="F34" s="116" t="s">
        <v>116</v>
      </c>
      <c r="G34" s="116" t="s">
        <v>116</v>
      </c>
      <c r="H34" s="116" t="s">
        <v>116</v>
      </c>
      <c r="I34" s="117" t="s">
        <v>116</v>
      </c>
      <c r="J34" s="107" t="s">
        <v>137</v>
      </c>
      <c r="K34" s="107"/>
      <c r="L34" s="107"/>
      <c r="M34" s="107" t="s">
        <v>135</v>
      </c>
      <c r="N34" s="107"/>
      <c r="O34" s="107" t="s">
        <v>144</v>
      </c>
      <c r="P34" s="107"/>
      <c r="Q34" s="107" t="s">
        <v>145</v>
      </c>
      <c r="R34" s="107"/>
      <c r="S34" s="107"/>
      <c r="T34" s="107"/>
      <c r="U34" s="107"/>
      <c r="V34" s="107"/>
      <c r="W34" s="98">
        <v>244</v>
      </c>
      <c r="X34" s="98"/>
      <c r="Y34" s="98"/>
      <c r="Z34" s="97">
        <v>225</v>
      </c>
      <c r="AA34" s="97"/>
      <c r="AB34" s="97"/>
      <c r="AC34" s="51"/>
      <c r="AD34" s="51"/>
      <c r="AE34" s="51"/>
    </row>
    <row r="35" spans="1:31" ht="15.75" customHeight="1">
      <c r="A35" s="118" t="s">
        <v>126</v>
      </c>
      <c r="B35" s="119" t="s">
        <v>126</v>
      </c>
      <c r="C35" s="119" t="s">
        <v>126</v>
      </c>
      <c r="D35" s="119" t="s">
        <v>126</v>
      </c>
      <c r="E35" s="119" t="s">
        <v>126</v>
      </c>
      <c r="F35" s="119" t="s">
        <v>126</v>
      </c>
      <c r="G35" s="119" t="s">
        <v>126</v>
      </c>
      <c r="H35" s="119" t="s">
        <v>126</v>
      </c>
      <c r="I35" s="120" t="s">
        <v>126</v>
      </c>
      <c r="J35" s="107" t="s">
        <v>137</v>
      </c>
      <c r="K35" s="107"/>
      <c r="L35" s="107"/>
      <c r="M35" s="107" t="s">
        <v>135</v>
      </c>
      <c r="N35" s="107"/>
      <c r="O35" s="107" t="s">
        <v>144</v>
      </c>
      <c r="P35" s="107"/>
      <c r="Q35" s="107" t="s">
        <v>145</v>
      </c>
      <c r="R35" s="107"/>
      <c r="S35" s="107"/>
      <c r="T35" s="107"/>
      <c r="U35" s="107"/>
      <c r="V35" s="107"/>
      <c r="W35" s="98">
        <v>244</v>
      </c>
      <c r="X35" s="98"/>
      <c r="Y35" s="98"/>
      <c r="Z35" s="98">
        <v>226</v>
      </c>
      <c r="AA35" s="98"/>
      <c r="AB35" s="98"/>
      <c r="AC35" s="51">
        <v>30000</v>
      </c>
      <c r="AD35" s="51">
        <v>30000</v>
      </c>
      <c r="AE35" s="51">
        <v>30000</v>
      </c>
    </row>
    <row r="36" spans="1:31" ht="34.5" customHeight="1">
      <c r="A36" s="115" t="s">
        <v>183</v>
      </c>
      <c r="B36" s="116" t="s">
        <v>116</v>
      </c>
      <c r="C36" s="116" t="s">
        <v>116</v>
      </c>
      <c r="D36" s="116" t="s">
        <v>116</v>
      </c>
      <c r="E36" s="116" t="s">
        <v>116</v>
      </c>
      <c r="F36" s="116" t="s">
        <v>116</v>
      </c>
      <c r="G36" s="116" t="s">
        <v>116</v>
      </c>
      <c r="H36" s="116" t="s">
        <v>116</v>
      </c>
      <c r="I36" s="117" t="s">
        <v>116</v>
      </c>
      <c r="J36" s="107" t="s">
        <v>137</v>
      </c>
      <c r="K36" s="107"/>
      <c r="L36" s="107"/>
      <c r="M36" s="107" t="s">
        <v>135</v>
      </c>
      <c r="N36" s="107"/>
      <c r="O36" s="107" t="s">
        <v>144</v>
      </c>
      <c r="P36" s="107"/>
      <c r="Q36" s="107" t="s">
        <v>145</v>
      </c>
      <c r="R36" s="107"/>
      <c r="S36" s="107"/>
      <c r="T36" s="107"/>
      <c r="U36" s="107"/>
      <c r="V36" s="107"/>
      <c r="W36" s="98">
        <v>244</v>
      </c>
      <c r="X36" s="98"/>
      <c r="Y36" s="98"/>
      <c r="Z36" s="97">
        <v>226</v>
      </c>
      <c r="AA36" s="97"/>
      <c r="AB36" s="97"/>
      <c r="AC36" s="51"/>
      <c r="AD36" s="51"/>
      <c r="AE36" s="51"/>
    </row>
    <row r="37" spans="1:31" s="32" customFormat="1" ht="27" customHeight="1">
      <c r="A37" s="118" t="s">
        <v>127</v>
      </c>
      <c r="B37" s="119" t="s">
        <v>127</v>
      </c>
      <c r="C37" s="119" t="s">
        <v>127</v>
      </c>
      <c r="D37" s="119" t="s">
        <v>127</v>
      </c>
      <c r="E37" s="119" t="s">
        <v>127</v>
      </c>
      <c r="F37" s="119" t="s">
        <v>127</v>
      </c>
      <c r="G37" s="119" t="s">
        <v>127</v>
      </c>
      <c r="H37" s="119" t="s">
        <v>127</v>
      </c>
      <c r="I37" s="120" t="s">
        <v>127</v>
      </c>
      <c r="J37" s="107" t="s">
        <v>137</v>
      </c>
      <c r="K37" s="107"/>
      <c r="L37" s="107"/>
      <c r="M37" s="107" t="s">
        <v>135</v>
      </c>
      <c r="N37" s="107"/>
      <c r="O37" s="107" t="s">
        <v>144</v>
      </c>
      <c r="P37" s="107"/>
      <c r="Q37" s="107" t="s">
        <v>145</v>
      </c>
      <c r="R37" s="107"/>
      <c r="S37" s="107"/>
      <c r="T37" s="107"/>
      <c r="U37" s="107"/>
      <c r="V37" s="107"/>
      <c r="W37" s="97" t="s">
        <v>152</v>
      </c>
      <c r="X37" s="97"/>
      <c r="Y37" s="97"/>
      <c r="Z37" s="98">
        <v>291</v>
      </c>
      <c r="AA37" s="98"/>
      <c r="AB37" s="98"/>
      <c r="AC37" s="52">
        <v>83811.354000000007</v>
      </c>
      <c r="AD37" s="52">
        <v>83811.354000000007</v>
      </c>
      <c r="AE37" s="52">
        <v>83811.354000000007</v>
      </c>
    </row>
    <row r="38" spans="1:31" s="32" customFormat="1" ht="27" customHeight="1">
      <c r="A38" s="115" t="s">
        <v>183</v>
      </c>
      <c r="B38" s="116" t="s">
        <v>116</v>
      </c>
      <c r="C38" s="116" t="s">
        <v>116</v>
      </c>
      <c r="D38" s="116" t="s">
        <v>116</v>
      </c>
      <c r="E38" s="116" t="s">
        <v>116</v>
      </c>
      <c r="F38" s="116" t="s">
        <v>116</v>
      </c>
      <c r="G38" s="116" t="s">
        <v>116</v>
      </c>
      <c r="H38" s="116" t="s">
        <v>116</v>
      </c>
      <c r="I38" s="117" t="s">
        <v>116</v>
      </c>
      <c r="J38" s="107" t="s">
        <v>137</v>
      </c>
      <c r="K38" s="107"/>
      <c r="L38" s="107"/>
      <c r="M38" s="107" t="s">
        <v>135</v>
      </c>
      <c r="N38" s="107"/>
      <c r="O38" s="107" t="s">
        <v>144</v>
      </c>
      <c r="P38" s="107"/>
      <c r="Q38" s="107" t="s">
        <v>145</v>
      </c>
      <c r="R38" s="107"/>
      <c r="S38" s="107"/>
      <c r="T38" s="107"/>
      <c r="U38" s="107"/>
      <c r="V38" s="107"/>
      <c r="W38" s="97" t="s">
        <v>152</v>
      </c>
      <c r="X38" s="97"/>
      <c r="Y38" s="97"/>
      <c r="Z38" s="98">
        <v>291</v>
      </c>
      <c r="AA38" s="98"/>
      <c r="AB38" s="98"/>
      <c r="AC38" s="51"/>
      <c r="AD38" s="51"/>
      <c r="AE38" s="51"/>
    </row>
    <row r="39" spans="1:31" ht="60" customHeight="1">
      <c r="A39" s="118" t="s">
        <v>146</v>
      </c>
      <c r="B39" s="119" t="s">
        <v>128</v>
      </c>
      <c r="C39" s="119" t="s">
        <v>128</v>
      </c>
      <c r="D39" s="119" t="s">
        <v>128</v>
      </c>
      <c r="E39" s="119" t="s">
        <v>128</v>
      </c>
      <c r="F39" s="119" t="s">
        <v>128</v>
      </c>
      <c r="G39" s="119" t="s">
        <v>128</v>
      </c>
      <c r="H39" s="119" t="s">
        <v>128</v>
      </c>
      <c r="I39" s="120" t="s">
        <v>128</v>
      </c>
      <c r="J39" s="107" t="s">
        <v>137</v>
      </c>
      <c r="K39" s="107"/>
      <c r="L39" s="107"/>
      <c r="M39" s="107" t="s">
        <v>135</v>
      </c>
      <c r="N39" s="107"/>
      <c r="O39" s="107" t="s">
        <v>144</v>
      </c>
      <c r="P39" s="107"/>
      <c r="Q39" s="107" t="s">
        <v>145</v>
      </c>
      <c r="R39" s="107"/>
      <c r="S39" s="107"/>
      <c r="T39" s="107"/>
      <c r="U39" s="107"/>
      <c r="V39" s="107"/>
      <c r="W39" s="98">
        <v>244</v>
      </c>
      <c r="X39" s="98"/>
      <c r="Y39" s="98"/>
      <c r="Z39" s="98">
        <v>341</v>
      </c>
      <c r="AA39" s="98"/>
      <c r="AB39" s="98"/>
      <c r="AC39" s="51"/>
      <c r="AD39" s="51"/>
      <c r="AE39" s="51"/>
    </row>
    <row r="40" spans="1:31" ht="28.5" customHeight="1">
      <c r="A40" s="115" t="s">
        <v>183</v>
      </c>
      <c r="B40" s="116" t="s">
        <v>116</v>
      </c>
      <c r="C40" s="116" t="s">
        <v>116</v>
      </c>
      <c r="D40" s="116" t="s">
        <v>116</v>
      </c>
      <c r="E40" s="116" t="s">
        <v>116</v>
      </c>
      <c r="F40" s="116" t="s">
        <v>116</v>
      </c>
      <c r="G40" s="116" t="s">
        <v>116</v>
      </c>
      <c r="H40" s="116" t="s">
        <v>116</v>
      </c>
      <c r="I40" s="117" t="s">
        <v>116</v>
      </c>
      <c r="J40" s="107" t="s">
        <v>137</v>
      </c>
      <c r="K40" s="107"/>
      <c r="L40" s="107"/>
      <c r="M40" s="107" t="s">
        <v>135</v>
      </c>
      <c r="N40" s="107"/>
      <c r="O40" s="107" t="s">
        <v>144</v>
      </c>
      <c r="P40" s="107"/>
      <c r="Q40" s="107" t="s">
        <v>145</v>
      </c>
      <c r="R40" s="107"/>
      <c r="S40" s="107"/>
      <c r="T40" s="107"/>
      <c r="U40" s="107"/>
      <c r="V40" s="107"/>
      <c r="W40" s="98">
        <v>244</v>
      </c>
      <c r="X40" s="98"/>
      <c r="Y40" s="98"/>
      <c r="Z40" s="98">
        <v>341</v>
      </c>
      <c r="AA40" s="98"/>
      <c r="AB40" s="98"/>
      <c r="AC40" s="51"/>
      <c r="AD40" s="51"/>
      <c r="AE40" s="51"/>
    </row>
    <row r="41" spans="1:31" ht="145.5" customHeight="1">
      <c r="A41" s="112" t="s">
        <v>192</v>
      </c>
      <c r="B41" s="113" t="s">
        <v>131</v>
      </c>
      <c r="C41" s="113" t="s">
        <v>131</v>
      </c>
      <c r="D41" s="113" t="s">
        <v>131</v>
      </c>
      <c r="E41" s="113" t="s">
        <v>131</v>
      </c>
      <c r="F41" s="113" t="s">
        <v>131</v>
      </c>
      <c r="G41" s="113" t="s">
        <v>131</v>
      </c>
      <c r="H41" s="113" t="s">
        <v>131</v>
      </c>
      <c r="I41" s="114" t="s">
        <v>131</v>
      </c>
      <c r="J41" s="107" t="s">
        <v>137</v>
      </c>
      <c r="K41" s="107"/>
      <c r="L41" s="107"/>
      <c r="M41" s="107" t="s">
        <v>135</v>
      </c>
      <c r="N41" s="107"/>
      <c r="O41" s="107" t="s">
        <v>144</v>
      </c>
      <c r="P41" s="107"/>
      <c r="Q41" s="108" t="s">
        <v>175</v>
      </c>
      <c r="R41" s="108"/>
      <c r="S41" s="108"/>
      <c r="T41" s="108"/>
      <c r="U41" s="108"/>
      <c r="V41" s="108"/>
      <c r="W41" s="98">
        <v>244</v>
      </c>
      <c r="X41" s="98"/>
      <c r="Y41" s="98"/>
      <c r="Z41" s="98">
        <v>342</v>
      </c>
      <c r="AA41" s="98"/>
      <c r="AB41" s="98"/>
      <c r="AC41" s="65">
        <v>1900984</v>
      </c>
      <c r="AD41" s="65">
        <v>1900984</v>
      </c>
      <c r="AE41" s="65">
        <v>1900984</v>
      </c>
    </row>
    <row r="42" spans="1:31" ht="47.25" customHeight="1">
      <c r="A42" s="115" t="s">
        <v>183</v>
      </c>
      <c r="B42" s="116" t="s">
        <v>116</v>
      </c>
      <c r="C42" s="116" t="s">
        <v>116</v>
      </c>
      <c r="D42" s="116" t="s">
        <v>116</v>
      </c>
      <c r="E42" s="116" t="s">
        <v>116</v>
      </c>
      <c r="F42" s="116" t="s">
        <v>116</v>
      </c>
      <c r="G42" s="116" t="s">
        <v>116</v>
      </c>
      <c r="H42" s="116" t="s">
        <v>116</v>
      </c>
      <c r="I42" s="117" t="s">
        <v>116</v>
      </c>
      <c r="J42" s="107" t="s">
        <v>137</v>
      </c>
      <c r="K42" s="107"/>
      <c r="L42" s="107"/>
      <c r="M42" s="107" t="s">
        <v>135</v>
      </c>
      <c r="N42" s="107"/>
      <c r="O42" s="107" t="s">
        <v>144</v>
      </c>
      <c r="P42" s="107"/>
      <c r="Q42" s="108" t="s">
        <v>175</v>
      </c>
      <c r="R42" s="108"/>
      <c r="S42" s="108"/>
      <c r="T42" s="108"/>
      <c r="U42" s="108"/>
      <c r="V42" s="108"/>
      <c r="W42" s="98">
        <v>244</v>
      </c>
      <c r="X42" s="98"/>
      <c r="Y42" s="98"/>
      <c r="Z42" s="98">
        <v>342</v>
      </c>
      <c r="AA42" s="98"/>
      <c r="AB42" s="98"/>
      <c r="AC42" s="51"/>
      <c r="AD42" s="51"/>
      <c r="AE42" s="51"/>
    </row>
    <row r="43" spans="1:31" ht="137.25" customHeight="1">
      <c r="A43" s="112" t="s">
        <v>176</v>
      </c>
      <c r="B43" s="113" t="s">
        <v>131</v>
      </c>
      <c r="C43" s="113" t="s">
        <v>131</v>
      </c>
      <c r="D43" s="113" t="s">
        <v>131</v>
      </c>
      <c r="E43" s="113" t="s">
        <v>131</v>
      </c>
      <c r="F43" s="113" t="s">
        <v>131</v>
      </c>
      <c r="G43" s="113" t="s">
        <v>131</v>
      </c>
      <c r="H43" s="113" t="s">
        <v>131</v>
      </c>
      <c r="I43" s="114" t="s">
        <v>131</v>
      </c>
      <c r="J43" s="107" t="s">
        <v>137</v>
      </c>
      <c r="K43" s="107"/>
      <c r="L43" s="107"/>
      <c r="M43" s="107" t="s">
        <v>135</v>
      </c>
      <c r="N43" s="107"/>
      <c r="O43" s="107" t="s">
        <v>144</v>
      </c>
      <c r="P43" s="107"/>
      <c r="Q43" s="108" t="s">
        <v>175</v>
      </c>
      <c r="R43" s="108"/>
      <c r="S43" s="108"/>
      <c r="T43" s="108"/>
      <c r="U43" s="108"/>
      <c r="V43" s="108"/>
      <c r="W43" s="98">
        <v>244</v>
      </c>
      <c r="X43" s="98"/>
      <c r="Y43" s="98"/>
      <c r="Z43" s="98">
        <v>342</v>
      </c>
      <c r="AA43" s="98"/>
      <c r="AB43" s="98"/>
      <c r="AC43" s="51">
        <v>5073</v>
      </c>
      <c r="AD43" s="51">
        <v>5073</v>
      </c>
      <c r="AE43" s="51">
        <v>5073</v>
      </c>
    </row>
    <row r="44" spans="1:31" ht="37.5" customHeight="1">
      <c r="A44" s="115" t="s">
        <v>183</v>
      </c>
      <c r="B44" s="116" t="s">
        <v>116</v>
      </c>
      <c r="C44" s="116" t="s">
        <v>116</v>
      </c>
      <c r="D44" s="116" t="s">
        <v>116</v>
      </c>
      <c r="E44" s="116" t="s">
        <v>116</v>
      </c>
      <c r="F44" s="116" t="s">
        <v>116</v>
      </c>
      <c r="G44" s="116" t="s">
        <v>116</v>
      </c>
      <c r="H44" s="116" t="s">
        <v>116</v>
      </c>
      <c r="I44" s="117" t="s">
        <v>116</v>
      </c>
      <c r="J44" s="107" t="s">
        <v>137</v>
      </c>
      <c r="K44" s="107"/>
      <c r="L44" s="107"/>
      <c r="M44" s="107" t="s">
        <v>135</v>
      </c>
      <c r="N44" s="107"/>
      <c r="O44" s="107" t="s">
        <v>144</v>
      </c>
      <c r="P44" s="107"/>
      <c r="Q44" s="108" t="s">
        <v>175</v>
      </c>
      <c r="R44" s="108"/>
      <c r="S44" s="108"/>
      <c r="T44" s="108"/>
      <c r="U44" s="108"/>
      <c r="V44" s="108"/>
      <c r="W44" s="98">
        <v>244</v>
      </c>
      <c r="X44" s="98"/>
      <c r="Y44" s="98"/>
      <c r="Z44" s="98">
        <v>342</v>
      </c>
      <c r="AA44" s="98"/>
      <c r="AB44" s="98"/>
      <c r="AC44" s="51"/>
      <c r="AD44" s="51"/>
      <c r="AE44" s="51"/>
    </row>
    <row r="45" spans="1:31" ht="46.5" customHeight="1">
      <c r="A45" s="118" t="s">
        <v>147</v>
      </c>
      <c r="B45" s="119" t="s">
        <v>129</v>
      </c>
      <c r="C45" s="119" t="s">
        <v>129</v>
      </c>
      <c r="D45" s="119" t="s">
        <v>129</v>
      </c>
      <c r="E45" s="119" t="s">
        <v>129</v>
      </c>
      <c r="F45" s="119" t="s">
        <v>129</v>
      </c>
      <c r="G45" s="119" t="s">
        <v>129</v>
      </c>
      <c r="H45" s="119" t="s">
        <v>129</v>
      </c>
      <c r="I45" s="120" t="s">
        <v>129</v>
      </c>
      <c r="J45" s="107" t="s">
        <v>137</v>
      </c>
      <c r="K45" s="107"/>
      <c r="L45" s="107"/>
      <c r="M45" s="107" t="s">
        <v>135</v>
      </c>
      <c r="N45" s="107"/>
      <c r="O45" s="107" t="s">
        <v>144</v>
      </c>
      <c r="P45" s="107"/>
      <c r="Q45" s="107" t="s">
        <v>145</v>
      </c>
      <c r="R45" s="107"/>
      <c r="S45" s="107"/>
      <c r="T45" s="107"/>
      <c r="U45" s="107"/>
      <c r="V45" s="107"/>
      <c r="W45" s="98">
        <v>244</v>
      </c>
      <c r="X45" s="98"/>
      <c r="Y45" s="98"/>
      <c r="Z45" s="98">
        <v>343</v>
      </c>
      <c r="AA45" s="98"/>
      <c r="AB45" s="98"/>
      <c r="AC45" s="51">
        <v>100000</v>
      </c>
      <c r="AD45" s="51">
        <v>100000</v>
      </c>
      <c r="AE45" s="51">
        <v>100000</v>
      </c>
    </row>
    <row r="46" spans="1:31" ht="46.5" customHeight="1">
      <c r="A46" s="115" t="s">
        <v>183</v>
      </c>
      <c r="B46" s="116" t="s">
        <v>116</v>
      </c>
      <c r="C46" s="116" t="s">
        <v>116</v>
      </c>
      <c r="D46" s="116" t="s">
        <v>116</v>
      </c>
      <c r="E46" s="116" t="s">
        <v>116</v>
      </c>
      <c r="F46" s="116" t="s">
        <v>116</v>
      </c>
      <c r="G46" s="116" t="s">
        <v>116</v>
      </c>
      <c r="H46" s="116" t="s">
        <v>116</v>
      </c>
      <c r="I46" s="117" t="s">
        <v>116</v>
      </c>
      <c r="J46" s="107" t="s">
        <v>137</v>
      </c>
      <c r="K46" s="107"/>
      <c r="L46" s="107"/>
      <c r="M46" s="107" t="s">
        <v>135</v>
      </c>
      <c r="N46" s="107"/>
      <c r="O46" s="107" t="s">
        <v>144</v>
      </c>
      <c r="P46" s="107"/>
      <c r="Q46" s="107" t="s">
        <v>145</v>
      </c>
      <c r="R46" s="107"/>
      <c r="S46" s="107"/>
      <c r="T46" s="107"/>
      <c r="U46" s="107"/>
      <c r="V46" s="107"/>
      <c r="W46" s="98">
        <v>244</v>
      </c>
      <c r="X46" s="98"/>
      <c r="Y46" s="98"/>
      <c r="Z46" s="98">
        <v>343</v>
      </c>
      <c r="AA46" s="98"/>
      <c r="AB46" s="98"/>
      <c r="AC46" s="51"/>
      <c r="AD46" s="51"/>
      <c r="AE46" s="51"/>
    </row>
    <row r="47" spans="1:31" ht="28.5" customHeight="1">
      <c r="A47" s="118" t="s">
        <v>148</v>
      </c>
      <c r="B47" s="119" t="s">
        <v>130</v>
      </c>
      <c r="C47" s="119" t="s">
        <v>130</v>
      </c>
      <c r="D47" s="119" t="s">
        <v>130</v>
      </c>
      <c r="E47" s="119" t="s">
        <v>130</v>
      </c>
      <c r="F47" s="119" t="s">
        <v>130</v>
      </c>
      <c r="G47" s="119" t="s">
        <v>130</v>
      </c>
      <c r="H47" s="119" t="s">
        <v>130</v>
      </c>
      <c r="I47" s="120" t="s">
        <v>130</v>
      </c>
      <c r="J47" s="107" t="s">
        <v>137</v>
      </c>
      <c r="K47" s="107"/>
      <c r="L47" s="107"/>
      <c r="M47" s="107" t="s">
        <v>135</v>
      </c>
      <c r="N47" s="107"/>
      <c r="O47" s="107" t="s">
        <v>144</v>
      </c>
      <c r="P47" s="107"/>
      <c r="Q47" s="107" t="s">
        <v>145</v>
      </c>
      <c r="R47" s="107"/>
      <c r="S47" s="107"/>
      <c r="T47" s="107"/>
      <c r="U47" s="107"/>
      <c r="V47" s="107"/>
      <c r="W47" s="98">
        <v>244</v>
      </c>
      <c r="X47" s="98"/>
      <c r="Y47" s="98"/>
      <c r="Z47" s="98">
        <v>344</v>
      </c>
      <c r="AA47" s="98"/>
      <c r="AB47" s="98"/>
      <c r="AC47" s="51"/>
      <c r="AD47" s="51"/>
      <c r="AE47" s="51"/>
    </row>
    <row r="48" spans="1:31" ht="28.5" customHeight="1">
      <c r="A48" s="115" t="s">
        <v>183</v>
      </c>
      <c r="B48" s="116" t="s">
        <v>116</v>
      </c>
      <c r="C48" s="116" t="s">
        <v>116</v>
      </c>
      <c r="D48" s="116" t="s">
        <v>116</v>
      </c>
      <c r="E48" s="116" t="s">
        <v>116</v>
      </c>
      <c r="F48" s="116" t="s">
        <v>116</v>
      </c>
      <c r="G48" s="116" t="s">
        <v>116</v>
      </c>
      <c r="H48" s="116" t="s">
        <v>116</v>
      </c>
      <c r="I48" s="117" t="s">
        <v>116</v>
      </c>
      <c r="J48" s="107" t="s">
        <v>137</v>
      </c>
      <c r="K48" s="107"/>
      <c r="L48" s="107"/>
      <c r="M48" s="107" t="s">
        <v>135</v>
      </c>
      <c r="N48" s="107"/>
      <c r="O48" s="107" t="s">
        <v>144</v>
      </c>
      <c r="P48" s="107"/>
      <c r="Q48" s="107" t="s">
        <v>145</v>
      </c>
      <c r="R48" s="107"/>
      <c r="S48" s="107"/>
      <c r="T48" s="107"/>
      <c r="U48" s="107"/>
      <c r="V48" s="107"/>
      <c r="W48" s="98">
        <v>244</v>
      </c>
      <c r="X48" s="98"/>
      <c r="Y48" s="98"/>
      <c r="Z48" s="98">
        <v>344</v>
      </c>
      <c r="AA48" s="98"/>
      <c r="AB48" s="98"/>
      <c r="AC48" s="51"/>
      <c r="AD48" s="51"/>
      <c r="AE48" s="51"/>
    </row>
    <row r="49" spans="1:31" ht="27.75" customHeight="1">
      <c r="A49" s="118" t="s">
        <v>149</v>
      </c>
      <c r="B49" s="119" t="s">
        <v>130</v>
      </c>
      <c r="C49" s="119" t="s">
        <v>130</v>
      </c>
      <c r="D49" s="119" t="s">
        <v>130</v>
      </c>
      <c r="E49" s="119" t="s">
        <v>130</v>
      </c>
      <c r="F49" s="119" t="s">
        <v>130</v>
      </c>
      <c r="G49" s="119" t="s">
        <v>130</v>
      </c>
      <c r="H49" s="119" t="s">
        <v>130</v>
      </c>
      <c r="I49" s="120" t="s">
        <v>130</v>
      </c>
      <c r="J49" s="107" t="s">
        <v>137</v>
      </c>
      <c r="K49" s="107"/>
      <c r="L49" s="107"/>
      <c r="M49" s="107" t="s">
        <v>135</v>
      </c>
      <c r="N49" s="107"/>
      <c r="O49" s="107" t="s">
        <v>144</v>
      </c>
      <c r="P49" s="107"/>
      <c r="Q49" s="107" t="s">
        <v>145</v>
      </c>
      <c r="R49" s="107"/>
      <c r="S49" s="107"/>
      <c r="T49" s="107"/>
      <c r="U49" s="107"/>
      <c r="V49" s="107"/>
      <c r="W49" s="98">
        <v>244</v>
      </c>
      <c r="X49" s="98"/>
      <c r="Y49" s="98"/>
      <c r="Z49" s="98">
        <v>345</v>
      </c>
      <c r="AA49" s="98"/>
      <c r="AB49" s="98"/>
      <c r="AC49" s="51"/>
      <c r="AD49" s="51"/>
      <c r="AE49" s="51"/>
    </row>
    <row r="50" spans="1:31" ht="27.75" customHeight="1">
      <c r="A50" s="115" t="s">
        <v>183</v>
      </c>
      <c r="B50" s="116" t="s">
        <v>116</v>
      </c>
      <c r="C50" s="116" t="s">
        <v>116</v>
      </c>
      <c r="D50" s="116" t="s">
        <v>116</v>
      </c>
      <c r="E50" s="116" t="s">
        <v>116</v>
      </c>
      <c r="F50" s="116" t="s">
        <v>116</v>
      </c>
      <c r="G50" s="116" t="s">
        <v>116</v>
      </c>
      <c r="H50" s="116" t="s">
        <v>116</v>
      </c>
      <c r="I50" s="117" t="s">
        <v>116</v>
      </c>
      <c r="J50" s="107" t="s">
        <v>137</v>
      </c>
      <c r="K50" s="107"/>
      <c r="L50" s="107"/>
      <c r="M50" s="107" t="s">
        <v>135</v>
      </c>
      <c r="N50" s="107"/>
      <c r="O50" s="107" t="s">
        <v>144</v>
      </c>
      <c r="P50" s="107"/>
      <c r="Q50" s="107" t="s">
        <v>145</v>
      </c>
      <c r="R50" s="107"/>
      <c r="S50" s="107"/>
      <c r="T50" s="107"/>
      <c r="U50" s="107"/>
      <c r="V50" s="107"/>
      <c r="W50" s="98">
        <v>244</v>
      </c>
      <c r="X50" s="98"/>
      <c r="Y50" s="98"/>
      <c r="Z50" s="98">
        <v>345</v>
      </c>
      <c r="AA50" s="98"/>
      <c r="AB50" s="98"/>
      <c r="AC50" s="51"/>
      <c r="AD50" s="51"/>
      <c r="AE50" s="51"/>
    </row>
    <row r="51" spans="1:31" ht="27.75" customHeight="1">
      <c r="A51" s="118" t="s">
        <v>150</v>
      </c>
      <c r="B51" s="119" t="s">
        <v>130</v>
      </c>
      <c r="C51" s="119" t="s">
        <v>130</v>
      </c>
      <c r="D51" s="119" t="s">
        <v>130</v>
      </c>
      <c r="E51" s="119" t="s">
        <v>130</v>
      </c>
      <c r="F51" s="119" t="s">
        <v>130</v>
      </c>
      <c r="G51" s="119" t="s">
        <v>130</v>
      </c>
      <c r="H51" s="119" t="s">
        <v>130</v>
      </c>
      <c r="I51" s="120" t="s">
        <v>130</v>
      </c>
      <c r="J51" s="107" t="s">
        <v>137</v>
      </c>
      <c r="K51" s="107"/>
      <c r="L51" s="107"/>
      <c r="M51" s="107" t="s">
        <v>135</v>
      </c>
      <c r="N51" s="107"/>
      <c r="O51" s="107" t="s">
        <v>144</v>
      </c>
      <c r="P51" s="107"/>
      <c r="Q51" s="107" t="s">
        <v>145</v>
      </c>
      <c r="R51" s="107"/>
      <c r="S51" s="107"/>
      <c r="T51" s="107"/>
      <c r="U51" s="107"/>
      <c r="V51" s="107"/>
      <c r="W51" s="98">
        <v>244</v>
      </c>
      <c r="X51" s="98"/>
      <c r="Y51" s="98"/>
      <c r="Z51" s="98">
        <v>346</v>
      </c>
      <c r="AA51" s="98"/>
      <c r="AB51" s="98"/>
      <c r="AC51" s="52">
        <v>20000</v>
      </c>
      <c r="AD51" s="52">
        <v>20000</v>
      </c>
      <c r="AE51" s="52">
        <v>20000</v>
      </c>
    </row>
    <row r="52" spans="1:31" ht="27.75" customHeight="1">
      <c r="A52" s="115" t="s">
        <v>183</v>
      </c>
      <c r="B52" s="116" t="s">
        <v>116</v>
      </c>
      <c r="C52" s="116" t="s">
        <v>116</v>
      </c>
      <c r="D52" s="116" t="s">
        <v>116</v>
      </c>
      <c r="E52" s="116" t="s">
        <v>116</v>
      </c>
      <c r="F52" s="116" t="s">
        <v>116</v>
      </c>
      <c r="G52" s="116" t="s">
        <v>116</v>
      </c>
      <c r="H52" s="116" t="s">
        <v>116</v>
      </c>
      <c r="I52" s="117" t="s">
        <v>116</v>
      </c>
      <c r="J52" s="107" t="s">
        <v>137</v>
      </c>
      <c r="K52" s="107"/>
      <c r="L52" s="107"/>
      <c r="M52" s="107" t="s">
        <v>135</v>
      </c>
      <c r="N52" s="107"/>
      <c r="O52" s="107" t="s">
        <v>144</v>
      </c>
      <c r="P52" s="107"/>
      <c r="Q52" s="107" t="s">
        <v>145</v>
      </c>
      <c r="R52" s="107"/>
      <c r="S52" s="107"/>
      <c r="T52" s="107"/>
      <c r="U52" s="107"/>
      <c r="V52" s="107"/>
      <c r="W52" s="98">
        <v>244</v>
      </c>
      <c r="X52" s="98"/>
      <c r="Y52" s="98"/>
      <c r="Z52" s="98">
        <v>346</v>
      </c>
      <c r="AA52" s="98"/>
      <c r="AB52" s="98"/>
      <c r="AC52" s="51"/>
      <c r="AD52" s="51"/>
      <c r="AE52" s="51"/>
    </row>
    <row r="53" spans="1:31" ht="31.5" customHeight="1">
      <c r="A53" s="150" t="s">
        <v>151</v>
      </c>
      <c r="B53" s="150"/>
      <c r="C53" s="150"/>
      <c r="D53" s="150"/>
      <c r="E53" s="150"/>
      <c r="F53" s="150"/>
      <c r="G53" s="150"/>
      <c r="H53" s="150"/>
      <c r="I53" s="150"/>
      <c r="J53" s="107" t="s">
        <v>137</v>
      </c>
      <c r="K53" s="107"/>
      <c r="L53" s="107"/>
      <c r="M53" s="107" t="s">
        <v>135</v>
      </c>
      <c r="N53" s="107"/>
      <c r="O53" s="107" t="s">
        <v>144</v>
      </c>
      <c r="P53" s="107"/>
      <c r="Q53" s="107" t="s">
        <v>145</v>
      </c>
      <c r="R53" s="107"/>
      <c r="S53" s="107"/>
      <c r="T53" s="107"/>
      <c r="U53" s="107"/>
      <c r="V53" s="107"/>
      <c r="W53" s="97">
        <v>244</v>
      </c>
      <c r="X53" s="97"/>
      <c r="Y53" s="97"/>
      <c r="Z53" s="97">
        <v>349</v>
      </c>
      <c r="AA53" s="97"/>
      <c r="AB53" s="97"/>
      <c r="AC53" s="52">
        <v>27237.37</v>
      </c>
      <c r="AD53" s="52">
        <v>27237.37</v>
      </c>
      <c r="AE53" s="52">
        <v>27237.37</v>
      </c>
    </row>
    <row r="54" spans="1:31" ht="31.5" customHeight="1">
      <c r="A54" s="115" t="s">
        <v>183</v>
      </c>
      <c r="B54" s="116" t="s">
        <v>116</v>
      </c>
      <c r="C54" s="116" t="s">
        <v>116</v>
      </c>
      <c r="D54" s="116" t="s">
        <v>116</v>
      </c>
      <c r="E54" s="116" t="s">
        <v>116</v>
      </c>
      <c r="F54" s="116" t="s">
        <v>116</v>
      </c>
      <c r="G54" s="116" t="s">
        <v>116</v>
      </c>
      <c r="H54" s="116" t="s">
        <v>116</v>
      </c>
      <c r="I54" s="117" t="s">
        <v>116</v>
      </c>
      <c r="J54" s="107" t="s">
        <v>137</v>
      </c>
      <c r="K54" s="107"/>
      <c r="L54" s="107"/>
      <c r="M54" s="107" t="s">
        <v>135</v>
      </c>
      <c r="N54" s="107"/>
      <c r="O54" s="107" t="s">
        <v>144</v>
      </c>
      <c r="P54" s="107"/>
      <c r="Q54" s="107" t="s">
        <v>145</v>
      </c>
      <c r="R54" s="107"/>
      <c r="S54" s="107"/>
      <c r="T54" s="107"/>
      <c r="U54" s="107"/>
      <c r="V54" s="107"/>
      <c r="W54" s="97">
        <v>244</v>
      </c>
      <c r="X54" s="97"/>
      <c r="Y54" s="97"/>
      <c r="Z54" s="97">
        <v>349</v>
      </c>
      <c r="AA54" s="97"/>
      <c r="AB54" s="97"/>
      <c r="AC54" s="51"/>
      <c r="AD54" s="51"/>
      <c r="AE54" s="51"/>
    </row>
    <row r="55" spans="1:31" ht="60" customHeight="1">
      <c r="A55" s="150" t="s">
        <v>184</v>
      </c>
      <c r="B55" s="150"/>
      <c r="C55" s="150"/>
      <c r="D55" s="150"/>
      <c r="E55" s="150"/>
      <c r="F55" s="150"/>
      <c r="G55" s="150"/>
      <c r="H55" s="150"/>
      <c r="I55" s="150"/>
      <c r="J55" s="107" t="s">
        <v>137</v>
      </c>
      <c r="K55" s="107"/>
      <c r="L55" s="107"/>
      <c r="M55" s="107" t="s">
        <v>135</v>
      </c>
      <c r="N55" s="107"/>
      <c r="O55" s="107" t="s">
        <v>144</v>
      </c>
      <c r="P55" s="107"/>
      <c r="Q55" s="107" t="s">
        <v>145</v>
      </c>
      <c r="R55" s="107"/>
      <c r="S55" s="107"/>
      <c r="T55" s="107"/>
      <c r="U55" s="107"/>
      <c r="V55" s="107"/>
      <c r="W55" s="143">
        <v>244</v>
      </c>
      <c r="X55" s="143"/>
      <c r="Y55" s="143"/>
      <c r="Z55" s="143"/>
      <c r="AA55" s="143"/>
      <c r="AB55" s="143"/>
      <c r="AC55" s="51">
        <f>AC56+AC57+AC58</f>
        <v>420572.38</v>
      </c>
      <c r="AD55" s="51">
        <f t="shared" ref="AD55:AE55" si="1">AD56+AD57+AD58</f>
        <v>0</v>
      </c>
      <c r="AE55" s="51">
        <f t="shared" si="1"/>
        <v>0</v>
      </c>
    </row>
    <row r="56" spans="1:31" ht="49.5" customHeight="1">
      <c r="A56" s="131" t="s">
        <v>203</v>
      </c>
      <c r="B56" s="131"/>
      <c r="C56" s="131"/>
      <c r="D56" s="131"/>
      <c r="E56" s="131"/>
      <c r="F56" s="131"/>
      <c r="G56" s="131"/>
      <c r="H56" s="131"/>
      <c r="I56" s="131"/>
      <c r="J56" s="107" t="s">
        <v>137</v>
      </c>
      <c r="K56" s="107"/>
      <c r="L56" s="107"/>
      <c r="M56" s="107" t="s">
        <v>135</v>
      </c>
      <c r="N56" s="107"/>
      <c r="O56" s="107" t="s">
        <v>144</v>
      </c>
      <c r="P56" s="107"/>
      <c r="Q56" s="107" t="s">
        <v>145</v>
      </c>
      <c r="R56" s="107"/>
      <c r="S56" s="107"/>
      <c r="T56" s="107"/>
      <c r="U56" s="107"/>
      <c r="V56" s="107"/>
      <c r="W56" s="143">
        <v>244</v>
      </c>
      <c r="X56" s="143"/>
      <c r="Y56" s="143"/>
      <c r="Z56" s="143">
        <v>225</v>
      </c>
      <c r="AA56" s="143"/>
      <c r="AB56" s="143"/>
      <c r="AC56" s="51">
        <v>336543.81</v>
      </c>
      <c r="AD56" s="51"/>
      <c r="AE56" s="51"/>
    </row>
    <row r="57" spans="1:31" ht="59.25" customHeight="1">
      <c r="A57" s="131" t="s">
        <v>203</v>
      </c>
      <c r="B57" s="131"/>
      <c r="C57" s="131"/>
      <c r="D57" s="131"/>
      <c r="E57" s="131"/>
      <c r="F57" s="131"/>
      <c r="G57" s="131"/>
      <c r="H57" s="131"/>
      <c r="I57" s="131"/>
      <c r="J57" s="107" t="s">
        <v>137</v>
      </c>
      <c r="K57" s="107"/>
      <c r="L57" s="107"/>
      <c r="M57" s="107" t="s">
        <v>135</v>
      </c>
      <c r="N57" s="107"/>
      <c r="O57" s="107" t="s">
        <v>144</v>
      </c>
      <c r="P57" s="107"/>
      <c r="Q57" s="107" t="s">
        <v>145</v>
      </c>
      <c r="R57" s="107"/>
      <c r="S57" s="107"/>
      <c r="T57" s="107"/>
      <c r="U57" s="107"/>
      <c r="V57" s="107"/>
      <c r="W57" s="143">
        <v>244</v>
      </c>
      <c r="X57" s="143"/>
      <c r="Y57" s="143"/>
      <c r="Z57" s="143">
        <v>226</v>
      </c>
      <c r="AA57" s="143"/>
      <c r="AB57" s="143"/>
      <c r="AC57" s="51">
        <v>14050</v>
      </c>
      <c r="AD57" s="51"/>
      <c r="AE57" s="51"/>
    </row>
    <row r="58" spans="1:31" ht="57.75" customHeight="1">
      <c r="A58" s="131" t="s">
        <v>203</v>
      </c>
      <c r="B58" s="131"/>
      <c r="C58" s="131"/>
      <c r="D58" s="131"/>
      <c r="E58" s="131"/>
      <c r="F58" s="131"/>
      <c r="G58" s="131"/>
      <c r="H58" s="131"/>
      <c r="I58" s="131"/>
      <c r="J58" s="107" t="s">
        <v>137</v>
      </c>
      <c r="K58" s="107"/>
      <c r="L58" s="107"/>
      <c r="M58" s="107" t="s">
        <v>135</v>
      </c>
      <c r="N58" s="107"/>
      <c r="O58" s="107" t="s">
        <v>144</v>
      </c>
      <c r="P58" s="107"/>
      <c r="Q58" s="107" t="s">
        <v>145</v>
      </c>
      <c r="R58" s="107"/>
      <c r="S58" s="107"/>
      <c r="T58" s="107"/>
      <c r="U58" s="107"/>
      <c r="V58" s="107"/>
      <c r="W58" s="143">
        <v>244</v>
      </c>
      <c r="X58" s="143"/>
      <c r="Y58" s="143"/>
      <c r="Z58" s="143">
        <v>223</v>
      </c>
      <c r="AA58" s="143"/>
      <c r="AB58" s="143"/>
      <c r="AC58" s="51">
        <v>69978.570000000007</v>
      </c>
      <c r="AD58" s="51"/>
      <c r="AE58" s="51"/>
    </row>
    <row r="59" spans="1:31" ht="18.75" customHeight="1">
      <c r="A59" s="101" t="s">
        <v>133</v>
      </c>
      <c r="B59" s="102"/>
      <c r="C59" s="102"/>
      <c r="D59" s="102"/>
      <c r="E59" s="102"/>
      <c r="F59" s="102"/>
      <c r="G59" s="102"/>
      <c r="H59" s="102"/>
      <c r="I59" s="103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43"/>
      <c r="X59" s="143"/>
      <c r="Y59" s="143"/>
      <c r="Z59" s="143"/>
      <c r="AA59" s="143"/>
      <c r="AB59" s="143"/>
      <c r="AC59" s="51">
        <f>AC60+AC61+AC62+AC66+AC68+AC70+AC72+AC78+AC80+AC82+AC84</f>
        <v>1657030</v>
      </c>
      <c r="AD59" s="51">
        <f>AD60+AD61+AD62+AD66+AD68+AD70+AD72+AD78+AD80+AD82+AD84</f>
        <v>1657030</v>
      </c>
      <c r="AE59" s="51">
        <f>AE60+AE61+AE62+AE66+AE68+AE70+AE72+AE78+AE80+AE82+AE84</f>
        <v>1657030</v>
      </c>
    </row>
    <row r="60" spans="1:31" s="32" customFormat="1" ht="96" customHeight="1">
      <c r="A60" s="109" t="s">
        <v>158</v>
      </c>
      <c r="B60" s="110"/>
      <c r="C60" s="110"/>
      <c r="D60" s="110"/>
      <c r="E60" s="110"/>
      <c r="F60" s="110"/>
      <c r="G60" s="110"/>
      <c r="H60" s="110"/>
      <c r="I60" s="111"/>
      <c r="J60" s="107" t="s">
        <v>137</v>
      </c>
      <c r="K60" s="107"/>
      <c r="L60" s="107"/>
      <c r="M60" s="107" t="s">
        <v>135</v>
      </c>
      <c r="N60" s="107"/>
      <c r="O60" s="107" t="s">
        <v>144</v>
      </c>
      <c r="P60" s="107"/>
      <c r="Q60" s="108" t="s">
        <v>157</v>
      </c>
      <c r="R60" s="108"/>
      <c r="S60" s="108"/>
      <c r="T60" s="108"/>
      <c r="U60" s="108"/>
      <c r="V60" s="108"/>
      <c r="W60" s="97">
        <v>111</v>
      </c>
      <c r="X60" s="97"/>
      <c r="Y60" s="97"/>
      <c r="Z60" s="98">
        <v>211</v>
      </c>
      <c r="AA60" s="98"/>
      <c r="AB60" s="98"/>
      <c r="AC60" s="51">
        <v>1265000</v>
      </c>
      <c r="AD60" s="51">
        <v>1265000</v>
      </c>
      <c r="AE60" s="51">
        <v>1265000</v>
      </c>
    </row>
    <row r="61" spans="1:31" s="32" customFormat="1" ht="96" customHeight="1">
      <c r="A61" s="109" t="s">
        <v>167</v>
      </c>
      <c r="B61" s="110"/>
      <c r="C61" s="110"/>
      <c r="D61" s="110"/>
      <c r="E61" s="110"/>
      <c r="F61" s="110"/>
      <c r="G61" s="110"/>
      <c r="H61" s="110"/>
      <c r="I61" s="111"/>
      <c r="J61" s="107" t="s">
        <v>137</v>
      </c>
      <c r="K61" s="107"/>
      <c r="L61" s="107"/>
      <c r="M61" s="107" t="s">
        <v>135</v>
      </c>
      <c r="N61" s="107"/>
      <c r="O61" s="107" t="s">
        <v>144</v>
      </c>
      <c r="P61" s="107"/>
      <c r="Q61" s="108" t="s">
        <v>157</v>
      </c>
      <c r="R61" s="108"/>
      <c r="S61" s="108"/>
      <c r="T61" s="108"/>
      <c r="U61" s="108"/>
      <c r="V61" s="108"/>
      <c r="W61" s="97">
        <v>119</v>
      </c>
      <c r="X61" s="97"/>
      <c r="Y61" s="97"/>
      <c r="Z61" s="98">
        <v>213</v>
      </c>
      <c r="AA61" s="98"/>
      <c r="AB61" s="98"/>
      <c r="AC61" s="51">
        <v>382030</v>
      </c>
      <c r="AD61" s="51">
        <v>382030</v>
      </c>
      <c r="AE61" s="51">
        <v>382030</v>
      </c>
    </row>
    <row r="62" spans="1:31" s="32" customFormat="1" ht="108.75" customHeight="1">
      <c r="A62" s="109" t="s">
        <v>170</v>
      </c>
      <c r="B62" s="110" t="s">
        <v>131</v>
      </c>
      <c r="C62" s="110" t="s">
        <v>131</v>
      </c>
      <c r="D62" s="110" t="s">
        <v>131</v>
      </c>
      <c r="E62" s="110" t="s">
        <v>131</v>
      </c>
      <c r="F62" s="110" t="s">
        <v>131</v>
      </c>
      <c r="G62" s="110" t="s">
        <v>131</v>
      </c>
      <c r="H62" s="110" t="s">
        <v>131</v>
      </c>
      <c r="I62" s="111" t="s">
        <v>131</v>
      </c>
      <c r="J62" s="107" t="s">
        <v>137</v>
      </c>
      <c r="K62" s="107"/>
      <c r="L62" s="107"/>
      <c r="M62" s="107" t="s">
        <v>135</v>
      </c>
      <c r="N62" s="107"/>
      <c r="O62" s="107" t="s">
        <v>168</v>
      </c>
      <c r="P62" s="107"/>
      <c r="Q62" s="108" t="s">
        <v>169</v>
      </c>
      <c r="R62" s="108"/>
      <c r="S62" s="108"/>
      <c r="T62" s="108"/>
      <c r="U62" s="108"/>
      <c r="V62" s="108"/>
      <c r="W62" s="98">
        <v>244</v>
      </c>
      <c r="X62" s="98"/>
      <c r="Y62" s="98"/>
      <c r="Z62" s="98">
        <v>225</v>
      </c>
      <c r="AA62" s="98"/>
      <c r="AB62" s="98"/>
      <c r="AC62" s="51"/>
      <c r="AD62" s="51"/>
      <c r="AE62" s="51"/>
    </row>
    <row r="63" spans="1:31" s="32" customFormat="1" ht="33.75" customHeight="1">
      <c r="A63" s="115" t="s">
        <v>183</v>
      </c>
      <c r="B63" s="116" t="s">
        <v>116</v>
      </c>
      <c r="C63" s="116" t="s">
        <v>116</v>
      </c>
      <c r="D63" s="116" t="s">
        <v>116</v>
      </c>
      <c r="E63" s="116" t="s">
        <v>116</v>
      </c>
      <c r="F63" s="116" t="s">
        <v>116</v>
      </c>
      <c r="G63" s="116" t="s">
        <v>116</v>
      </c>
      <c r="H63" s="116" t="s">
        <v>116</v>
      </c>
      <c r="I63" s="117" t="s">
        <v>116</v>
      </c>
      <c r="J63" s="107" t="s">
        <v>137</v>
      </c>
      <c r="K63" s="107"/>
      <c r="L63" s="107"/>
      <c r="M63" s="107" t="s">
        <v>135</v>
      </c>
      <c r="N63" s="107"/>
      <c r="O63" s="107" t="s">
        <v>168</v>
      </c>
      <c r="P63" s="107"/>
      <c r="Q63" s="108" t="s">
        <v>169</v>
      </c>
      <c r="R63" s="108"/>
      <c r="S63" s="108"/>
      <c r="T63" s="108"/>
      <c r="U63" s="108"/>
      <c r="V63" s="108"/>
      <c r="W63" s="98">
        <v>244</v>
      </c>
      <c r="X63" s="98"/>
      <c r="Y63" s="98"/>
      <c r="Z63" s="98">
        <v>225</v>
      </c>
      <c r="AA63" s="98"/>
      <c r="AB63" s="98"/>
      <c r="AC63" s="51"/>
      <c r="AD63" s="51"/>
      <c r="AE63" s="51"/>
    </row>
    <row r="64" spans="1:31" s="32" customFormat="1" ht="135" customHeight="1">
      <c r="A64" s="109" t="s">
        <v>198</v>
      </c>
      <c r="B64" s="110" t="s">
        <v>131</v>
      </c>
      <c r="C64" s="110" t="s">
        <v>131</v>
      </c>
      <c r="D64" s="110" t="s">
        <v>131</v>
      </c>
      <c r="E64" s="110" t="s">
        <v>131</v>
      </c>
      <c r="F64" s="110" t="s">
        <v>131</v>
      </c>
      <c r="G64" s="110" t="s">
        <v>131</v>
      </c>
      <c r="H64" s="110" t="s">
        <v>131</v>
      </c>
      <c r="I64" s="111" t="s">
        <v>131</v>
      </c>
      <c r="J64" s="107" t="s">
        <v>137</v>
      </c>
      <c r="K64" s="107"/>
      <c r="L64" s="107"/>
      <c r="M64" s="107" t="s">
        <v>135</v>
      </c>
      <c r="N64" s="107"/>
      <c r="O64" s="107" t="s">
        <v>168</v>
      </c>
      <c r="P64" s="107"/>
      <c r="Q64" s="108" t="s">
        <v>169</v>
      </c>
      <c r="R64" s="108"/>
      <c r="S64" s="108"/>
      <c r="T64" s="108"/>
      <c r="U64" s="108"/>
      <c r="V64" s="108"/>
      <c r="W64" s="98">
        <v>244</v>
      </c>
      <c r="X64" s="98"/>
      <c r="Y64" s="98"/>
      <c r="Z64" s="98">
        <v>225</v>
      </c>
      <c r="AA64" s="98"/>
      <c r="AB64" s="98"/>
      <c r="AC64" s="51"/>
      <c r="AD64" s="51"/>
      <c r="AE64" s="51"/>
    </row>
    <row r="65" spans="1:31" s="32" customFormat="1" ht="33.75" customHeight="1">
      <c r="A65" s="115" t="s">
        <v>183</v>
      </c>
      <c r="B65" s="116" t="s">
        <v>116</v>
      </c>
      <c r="C65" s="116" t="s">
        <v>116</v>
      </c>
      <c r="D65" s="116" t="s">
        <v>116</v>
      </c>
      <c r="E65" s="116" t="s">
        <v>116</v>
      </c>
      <c r="F65" s="116" t="s">
        <v>116</v>
      </c>
      <c r="G65" s="116" t="s">
        <v>116</v>
      </c>
      <c r="H65" s="116" t="s">
        <v>116</v>
      </c>
      <c r="I65" s="117" t="s">
        <v>116</v>
      </c>
      <c r="J65" s="107" t="s">
        <v>137</v>
      </c>
      <c r="K65" s="107"/>
      <c r="L65" s="107"/>
      <c r="M65" s="107" t="s">
        <v>135</v>
      </c>
      <c r="N65" s="107"/>
      <c r="O65" s="107" t="s">
        <v>168</v>
      </c>
      <c r="P65" s="107"/>
      <c r="Q65" s="108" t="s">
        <v>169</v>
      </c>
      <c r="R65" s="108"/>
      <c r="S65" s="108"/>
      <c r="T65" s="108"/>
      <c r="U65" s="108"/>
      <c r="V65" s="108"/>
      <c r="W65" s="98">
        <v>244</v>
      </c>
      <c r="X65" s="98"/>
      <c r="Y65" s="98"/>
      <c r="Z65" s="98">
        <v>225</v>
      </c>
      <c r="AA65" s="98"/>
      <c r="AB65" s="98"/>
      <c r="AC65" s="51"/>
      <c r="AD65" s="51"/>
      <c r="AE65" s="51"/>
    </row>
    <row r="66" spans="1:31" s="32" customFormat="1" ht="108.75" customHeight="1">
      <c r="A66" s="109" t="s">
        <v>172</v>
      </c>
      <c r="B66" s="110" t="s">
        <v>131</v>
      </c>
      <c r="C66" s="110" t="s">
        <v>131</v>
      </c>
      <c r="D66" s="110" t="s">
        <v>131</v>
      </c>
      <c r="E66" s="110" t="s">
        <v>131</v>
      </c>
      <c r="F66" s="110" t="s">
        <v>131</v>
      </c>
      <c r="G66" s="110" t="s">
        <v>131</v>
      </c>
      <c r="H66" s="110" t="s">
        <v>131</v>
      </c>
      <c r="I66" s="111" t="s">
        <v>131</v>
      </c>
      <c r="J66" s="107" t="s">
        <v>137</v>
      </c>
      <c r="K66" s="107"/>
      <c r="L66" s="107"/>
      <c r="M66" s="107" t="s">
        <v>135</v>
      </c>
      <c r="N66" s="107"/>
      <c r="O66" s="107" t="s">
        <v>168</v>
      </c>
      <c r="P66" s="107"/>
      <c r="Q66" s="108" t="s">
        <v>171</v>
      </c>
      <c r="R66" s="108"/>
      <c r="S66" s="108"/>
      <c r="T66" s="108"/>
      <c r="U66" s="108"/>
      <c r="V66" s="108"/>
      <c r="W66" s="98">
        <v>244</v>
      </c>
      <c r="X66" s="98"/>
      <c r="Y66" s="98"/>
      <c r="Z66" s="98">
        <v>225</v>
      </c>
      <c r="AA66" s="98"/>
      <c r="AB66" s="98"/>
      <c r="AC66" s="51"/>
      <c r="AD66" s="51"/>
      <c r="AE66" s="51"/>
    </row>
    <row r="67" spans="1:31" s="32" customFormat="1" ht="26.25" customHeight="1">
      <c r="A67" s="115" t="s">
        <v>183</v>
      </c>
      <c r="B67" s="116" t="s">
        <v>116</v>
      </c>
      <c r="C67" s="116" t="s">
        <v>116</v>
      </c>
      <c r="D67" s="116" t="s">
        <v>116</v>
      </c>
      <c r="E67" s="116" t="s">
        <v>116</v>
      </c>
      <c r="F67" s="116" t="s">
        <v>116</v>
      </c>
      <c r="G67" s="116" t="s">
        <v>116</v>
      </c>
      <c r="H67" s="116" t="s">
        <v>116</v>
      </c>
      <c r="I67" s="117" t="s">
        <v>116</v>
      </c>
      <c r="J67" s="107" t="s">
        <v>137</v>
      </c>
      <c r="K67" s="107"/>
      <c r="L67" s="107"/>
      <c r="M67" s="107" t="s">
        <v>135</v>
      </c>
      <c r="N67" s="107"/>
      <c r="O67" s="107" t="s">
        <v>168</v>
      </c>
      <c r="P67" s="107"/>
      <c r="Q67" s="108" t="s">
        <v>171</v>
      </c>
      <c r="R67" s="108"/>
      <c r="S67" s="108"/>
      <c r="T67" s="108"/>
      <c r="U67" s="108"/>
      <c r="V67" s="108"/>
      <c r="W67" s="98">
        <v>244</v>
      </c>
      <c r="X67" s="98"/>
      <c r="Y67" s="98"/>
      <c r="Z67" s="98">
        <v>225</v>
      </c>
      <c r="AA67" s="98"/>
      <c r="AB67" s="98"/>
      <c r="AC67" s="51"/>
      <c r="AD67" s="51"/>
      <c r="AE67" s="51"/>
    </row>
    <row r="68" spans="1:31" s="32" customFormat="1" ht="108.75" customHeight="1">
      <c r="A68" s="112" t="s">
        <v>174</v>
      </c>
      <c r="B68" s="113" t="s">
        <v>131</v>
      </c>
      <c r="C68" s="113" t="s">
        <v>131</v>
      </c>
      <c r="D68" s="113" t="s">
        <v>131</v>
      </c>
      <c r="E68" s="113" t="s">
        <v>131</v>
      </c>
      <c r="F68" s="113" t="s">
        <v>131</v>
      </c>
      <c r="G68" s="113" t="s">
        <v>131</v>
      </c>
      <c r="H68" s="113" t="s">
        <v>131</v>
      </c>
      <c r="I68" s="114" t="s">
        <v>131</v>
      </c>
      <c r="J68" s="107" t="s">
        <v>137</v>
      </c>
      <c r="K68" s="107"/>
      <c r="L68" s="107"/>
      <c r="M68" s="107" t="s">
        <v>135</v>
      </c>
      <c r="N68" s="107"/>
      <c r="O68" s="107" t="s">
        <v>144</v>
      </c>
      <c r="P68" s="107"/>
      <c r="Q68" s="108" t="s">
        <v>173</v>
      </c>
      <c r="R68" s="108"/>
      <c r="S68" s="108"/>
      <c r="T68" s="108"/>
      <c r="U68" s="108"/>
      <c r="V68" s="108"/>
      <c r="W68" s="98">
        <v>244</v>
      </c>
      <c r="X68" s="98"/>
      <c r="Y68" s="98"/>
      <c r="Z68" s="98">
        <v>225</v>
      </c>
      <c r="AA68" s="98"/>
      <c r="AB68" s="98"/>
      <c r="AC68" s="51"/>
      <c r="AD68" s="51"/>
      <c r="AE68" s="51"/>
    </row>
    <row r="69" spans="1:31" s="32" customFormat="1" ht="33.75" customHeight="1">
      <c r="A69" s="115" t="s">
        <v>183</v>
      </c>
      <c r="B69" s="115" t="s">
        <v>116</v>
      </c>
      <c r="C69" s="115" t="s">
        <v>116</v>
      </c>
      <c r="D69" s="115" t="s">
        <v>116</v>
      </c>
      <c r="E69" s="115" t="s">
        <v>116</v>
      </c>
      <c r="F69" s="115" t="s">
        <v>116</v>
      </c>
      <c r="G69" s="115" t="s">
        <v>116</v>
      </c>
      <c r="H69" s="115" t="s">
        <v>116</v>
      </c>
      <c r="I69" s="115" t="s">
        <v>116</v>
      </c>
      <c r="J69" s="152" t="s">
        <v>137</v>
      </c>
      <c r="K69" s="152"/>
      <c r="L69" s="152"/>
      <c r="M69" s="152" t="s">
        <v>135</v>
      </c>
      <c r="N69" s="152"/>
      <c r="O69" s="152" t="s">
        <v>144</v>
      </c>
      <c r="P69" s="152"/>
      <c r="Q69" s="151" t="s">
        <v>173</v>
      </c>
      <c r="R69" s="151"/>
      <c r="S69" s="151"/>
      <c r="T69" s="151"/>
      <c r="U69" s="151"/>
      <c r="V69" s="151"/>
      <c r="W69" s="92">
        <v>244</v>
      </c>
      <c r="X69" s="92"/>
      <c r="Y69" s="92"/>
      <c r="Z69" s="92">
        <v>225</v>
      </c>
      <c r="AA69" s="92"/>
      <c r="AB69" s="92"/>
      <c r="AC69" s="51"/>
      <c r="AD69" s="51"/>
      <c r="AE69" s="51"/>
    </row>
    <row r="70" spans="1:31" s="32" customFormat="1" ht="60.75" customHeight="1">
      <c r="A70" s="112" t="s">
        <v>179</v>
      </c>
      <c r="B70" s="112" t="s">
        <v>131</v>
      </c>
      <c r="C70" s="112" t="s">
        <v>131</v>
      </c>
      <c r="D70" s="112" t="s">
        <v>131</v>
      </c>
      <c r="E70" s="112" t="s">
        <v>131</v>
      </c>
      <c r="F70" s="112" t="s">
        <v>131</v>
      </c>
      <c r="G70" s="112" t="s">
        <v>131</v>
      </c>
      <c r="H70" s="112" t="s">
        <v>131</v>
      </c>
      <c r="I70" s="112" t="s">
        <v>131</v>
      </c>
      <c r="J70" s="152" t="s">
        <v>137</v>
      </c>
      <c r="K70" s="152"/>
      <c r="L70" s="152"/>
      <c r="M70" s="152" t="s">
        <v>135</v>
      </c>
      <c r="N70" s="152"/>
      <c r="O70" s="152" t="s">
        <v>144</v>
      </c>
      <c r="P70" s="152"/>
      <c r="Q70" s="151" t="s">
        <v>180</v>
      </c>
      <c r="R70" s="151"/>
      <c r="S70" s="151"/>
      <c r="T70" s="151"/>
      <c r="U70" s="151"/>
      <c r="V70" s="151"/>
      <c r="W70" s="92">
        <v>244</v>
      </c>
      <c r="X70" s="92"/>
      <c r="Y70" s="92"/>
      <c r="Z70" s="92">
        <v>225</v>
      </c>
      <c r="AA70" s="92"/>
      <c r="AB70" s="92"/>
      <c r="AC70" s="51"/>
      <c r="AD70" s="51"/>
      <c r="AE70" s="51"/>
    </row>
    <row r="71" spans="1:31" s="32" customFormat="1" ht="25.5" hidden="1" customHeight="1">
      <c r="A71" s="118" t="s">
        <v>183</v>
      </c>
      <c r="B71" s="119" t="s">
        <v>116</v>
      </c>
      <c r="C71" s="119" t="s">
        <v>116</v>
      </c>
      <c r="D71" s="119" t="s">
        <v>116</v>
      </c>
      <c r="E71" s="119" t="s">
        <v>116</v>
      </c>
      <c r="F71" s="119" t="s">
        <v>116</v>
      </c>
      <c r="G71" s="119" t="s">
        <v>116</v>
      </c>
      <c r="H71" s="119" t="s">
        <v>116</v>
      </c>
      <c r="I71" s="120" t="s">
        <v>116</v>
      </c>
      <c r="J71" s="107" t="s">
        <v>137</v>
      </c>
      <c r="K71" s="107"/>
      <c r="L71" s="107"/>
      <c r="M71" s="107" t="s">
        <v>135</v>
      </c>
      <c r="N71" s="107"/>
      <c r="O71" s="107" t="s">
        <v>144</v>
      </c>
      <c r="P71" s="107"/>
      <c r="Q71" s="108" t="s">
        <v>180</v>
      </c>
      <c r="R71" s="108"/>
      <c r="S71" s="108"/>
      <c r="T71" s="108"/>
      <c r="U71" s="108"/>
      <c r="V71" s="108"/>
      <c r="W71" s="98">
        <v>244</v>
      </c>
      <c r="X71" s="98"/>
      <c r="Y71" s="98"/>
      <c r="Z71" s="98">
        <v>225</v>
      </c>
      <c r="AA71" s="98"/>
      <c r="AB71" s="98"/>
      <c r="AC71" s="51"/>
      <c r="AD71" s="51"/>
      <c r="AE71" s="51"/>
    </row>
    <row r="72" spans="1:31" s="32" customFormat="1" ht="77.25" customHeight="1">
      <c r="A72" s="112" t="s">
        <v>177</v>
      </c>
      <c r="B72" s="113" t="s">
        <v>131</v>
      </c>
      <c r="C72" s="113" t="s">
        <v>131</v>
      </c>
      <c r="D72" s="113" t="s">
        <v>131</v>
      </c>
      <c r="E72" s="113" t="s">
        <v>131</v>
      </c>
      <c r="F72" s="113" t="s">
        <v>131</v>
      </c>
      <c r="G72" s="113" t="s">
        <v>131</v>
      </c>
      <c r="H72" s="113" t="s">
        <v>131</v>
      </c>
      <c r="I72" s="114" t="s">
        <v>131</v>
      </c>
      <c r="J72" s="152" t="s">
        <v>137</v>
      </c>
      <c r="K72" s="156"/>
      <c r="L72" s="155"/>
      <c r="M72" s="152" t="s">
        <v>135</v>
      </c>
      <c r="N72" s="155"/>
      <c r="O72" s="152" t="s">
        <v>135</v>
      </c>
      <c r="P72" s="155"/>
      <c r="Q72" s="151" t="s">
        <v>178</v>
      </c>
      <c r="R72" s="153"/>
      <c r="S72" s="153"/>
      <c r="T72" s="153"/>
      <c r="U72" s="153"/>
      <c r="V72" s="154"/>
      <c r="W72" s="92">
        <v>244</v>
      </c>
      <c r="X72" s="157"/>
      <c r="Y72" s="93"/>
      <c r="Z72" s="92">
        <v>342</v>
      </c>
      <c r="AA72" s="157"/>
      <c r="AB72" s="93"/>
      <c r="AC72" s="51"/>
      <c r="AD72" s="51"/>
      <c r="AE72" s="51"/>
    </row>
    <row r="73" spans="1:31" s="32" customFormat="1" ht="36.75" customHeight="1">
      <c r="A73" s="101" t="s">
        <v>183</v>
      </c>
      <c r="B73" s="101" t="s">
        <v>116</v>
      </c>
      <c r="C73" s="101" t="s">
        <v>116</v>
      </c>
      <c r="D73" s="101" t="s">
        <v>116</v>
      </c>
      <c r="E73" s="101" t="s">
        <v>116</v>
      </c>
      <c r="F73" s="101" t="s">
        <v>116</v>
      </c>
      <c r="G73" s="101" t="s">
        <v>116</v>
      </c>
      <c r="H73" s="101" t="s">
        <v>116</v>
      </c>
      <c r="I73" s="101" t="s">
        <v>116</v>
      </c>
      <c r="J73" s="147" t="s">
        <v>137</v>
      </c>
      <c r="K73" s="147"/>
      <c r="L73" s="147"/>
      <c r="M73" s="147" t="s">
        <v>135</v>
      </c>
      <c r="N73" s="147"/>
      <c r="O73" s="147" t="s">
        <v>135</v>
      </c>
      <c r="P73" s="147"/>
      <c r="Q73" s="147" t="s">
        <v>178</v>
      </c>
      <c r="R73" s="147"/>
      <c r="S73" s="147"/>
      <c r="T73" s="147"/>
      <c r="U73" s="147"/>
      <c r="V73" s="147"/>
      <c r="W73" s="104">
        <v>244</v>
      </c>
      <c r="X73" s="104"/>
      <c r="Y73" s="104"/>
      <c r="Z73" s="104">
        <v>342</v>
      </c>
      <c r="AA73" s="104"/>
      <c r="AB73" s="104"/>
      <c r="AC73" s="51"/>
      <c r="AD73" s="51"/>
      <c r="AE73" s="51"/>
    </row>
    <row r="74" spans="1:31" s="32" customFormat="1" ht="77.25" customHeight="1">
      <c r="A74" s="137" t="s">
        <v>196</v>
      </c>
      <c r="B74" s="138" t="s">
        <v>131</v>
      </c>
      <c r="C74" s="138" t="s">
        <v>131</v>
      </c>
      <c r="D74" s="138" t="s">
        <v>131</v>
      </c>
      <c r="E74" s="138" t="s">
        <v>131</v>
      </c>
      <c r="F74" s="138" t="s">
        <v>131</v>
      </c>
      <c r="G74" s="138" t="s">
        <v>131</v>
      </c>
      <c r="H74" s="138" t="s">
        <v>131</v>
      </c>
      <c r="I74" s="139" t="s">
        <v>131</v>
      </c>
      <c r="J74" s="147" t="s">
        <v>137</v>
      </c>
      <c r="K74" s="148"/>
      <c r="L74" s="149"/>
      <c r="M74" s="147" t="s">
        <v>135</v>
      </c>
      <c r="N74" s="149"/>
      <c r="O74" s="147" t="s">
        <v>135</v>
      </c>
      <c r="P74" s="149"/>
      <c r="Q74" s="147" t="s">
        <v>178</v>
      </c>
      <c r="R74" s="148"/>
      <c r="S74" s="148"/>
      <c r="T74" s="148"/>
      <c r="U74" s="148"/>
      <c r="V74" s="149"/>
      <c r="W74" s="104">
        <v>244</v>
      </c>
      <c r="X74" s="105"/>
      <c r="Y74" s="106"/>
      <c r="Z74" s="104">
        <v>342</v>
      </c>
      <c r="AA74" s="105"/>
      <c r="AB74" s="106"/>
      <c r="AC74" s="51"/>
      <c r="AD74" s="51"/>
      <c r="AE74" s="51"/>
    </row>
    <row r="75" spans="1:31" s="32" customFormat="1" ht="36.75" customHeight="1">
      <c r="A75" s="101" t="s">
        <v>183</v>
      </c>
      <c r="B75" s="101" t="s">
        <v>116</v>
      </c>
      <c r="C75" s="101" t="s">
        <v>116</v>
      </c>
      <c r="D75" s="101" t="s">
        <v>116</v>
      </c>
      <c r="E75" s="101" t="s">
        <v>116</v>
      </c>
      <c r="F75" s="101" t="s">
        <v>116</v>
      </c>
      <c r="G75" s="101" t="s">
        <v>116</v>
      </c>
      <c r="H75" s="101" t="s">
        <v>116</v>
      </c>
      <c r="I75" s="101" t="s">
        <v>116</v>
      </c>
      <c r="J75" s="147" t="s">
        <v>137</v>
      </c>
      <c r="K75" s="147"/>
      <c r="L75" s="147"/>
      <c r="M75" s="147" t="s">
        <v>135</v>
      </c>
      <c r="N75" s="147"/>
      <c r="O75" s="147" t="s">
        <v>135</v>
      </c>
      <c r="P75" s="147"/>
      <c r="Q75" s="147" t="s">
        <v>178</v>
      </c>
      <c r="R75" s="147"/>
      <c r="S75" s="147"/>
      <c r="T75" s="147"/>
      <c r="U75" s="147"/>
      <c r="V75" s="147"/>
      <c r="W75" s="104">
        <v>244</v>
      </c>
      <c r="X75" s="104"/>
      <c r="Y75" s="104"/>
      <c r="Z75" s="104">
        <v>342</v>
      </c>
      <c r="AA75" s="104"/>
      <c r="AB75" s="104"/>
      <c r="AC75" s="51"/>
      <c r="AD75" s="51"/>
      <c r="AE75" s="51"/>
    </row>
    <row r="76" spans="1:31" s="32" customFormat="1" ht="77.25" customHeight="1">
      <c r="A76" s="137" t="s">
        <v>197</v>
      </c>
      <c r="B76" s="138" t="s">
        <v>131</v>
      </c>
      <c r="C76" s="138" t="s">
        <v>131</v>
      </c>
      <c r="D76" s="138" t="s">
        <v>131</v>
      </c>
      <c r="E76" s="138" t="s">
        <v>131</v>
      </c>
      <c r="F76" s="138" t="s">
        <v>131</v>
      </c>
      <c r="G76" s="138" t="s">
        <v>131</v>
      </c>
      <c r="H76" s="138" t="s">
        <v>131</v>
      </c>
      <c r="I76" s="139" t="s">
        <v>131</v>
      </c>
      <c r="J76" s="147" t="s">
        <v>137</v>
      </c>
      <c r="K76" s="148"/>
      <c r="L76" s="149"/>
      <c r="M76" s="147" t="s">
        <v>135</v>
      </c>
      <c r="N76" s="149"/>
      <c r="O76" s="147" t="s">
        <v>135</v>
      </c>
      <c r="P76" s="149"/>
      <c r="Q76" s="147" t="s">
        <v>178</v>
      </c>
      <c r="R76" s="148"/>
      <c r="S76" s="148"/>
      <c r="T76" s="148"/>
      <c r="U76" s="148"/>
      <c r="V76" s="149"/>
      <c r="W76" s="104">
        <v>244</v>
      </c>
      <c r="X76" s="105"/>
      <c r="Y76" s="106"/>
      <c r="Z76" s="104">
        <v>342</v>
      </c>
      <c r="AA76" s="105"/>
      <c r="AB76" s="106"/>
      <c r="AC76" s="51"/>
      <c r="AD76" s="51"/>
      <c r="AE76" s="51"/>
    </row>
    <row r="77" spans="1:31" s="32" customFormat="1" ht="36.75" customHeight="1">
      <c r="A77" s="101" t="s">
        <v>183</v>
      </c>
      <c r="B77" s="102" t="s">
        <v>116</v>
      </c>
      <c r="C77" s="102" t="s">
        <v>116</v>
      </c>
      <c r="D77" s="102" t="s">
        <v>116</v>
      </c>
      <c r="E77" s="102" t="s">
        <v>116</v>
      </c>
      <c r="F77" s="102" t="s">
        <v>116</v>
      </c>
      <c r="G77" s="102" t="s">
        <v>116</v>
      </c>
      <c r="H77" s="102" t="s">
        <v>116</v>
      </c>
      <c r="I77" s="103" t="s">
        <v>116</v>
      </c>
      <c r="J77" s="147" t="s">
        <v>137</v>
      </c>
      <c r="K77" s="148"/>
      <c r="L77" s="149"/>
      <c r="M77" s="147" t="s">
        <v>135</v>
      </c>
      <c r="N77" s="149"/>
      <c r="O77" s="147" t="s">
        <v>135</v>
      </c>
      <c r="P77" s="149"/>
      <c r="Q77" s="147" t="s">
        <v>178</v>
      </c>
      <c r="R77" s="148"/>
      <c r="S77" s="148"/>
      <c r="T77" s="148"/>
      <c r="U77" s="148"/>
      <c r="V77" s="149"/>
      <c r="W77" s="104">
        <v>244</v>
      </c>
      <c r="X77" s="105"/>
      <c r="Y77" s="106"/>
      <c r="Z77" s="104">
        <v>342</v>
      </c>
      <c r="AA77" s="105"/>
      <c r="AB77" s="106"/>
      <c r="AC77" s="51"/>
      <c r="AD77" s="51"/>
      <c r="AE77" s="51"/>
    </row>
    <row r="78" spans="1:31" s="32" customFormat="1" ht="27" customHeight="1">
      <c r="A78" s="137" t="s">
        <v>154</v>
      </c>
      <c r="B78" s="138"/>
      <c r="C78" s="138"/>
      <c r="D78" s="138"/>
      <c r="E78" s="138"/>
      <c r="F78" s="138"/>
      <c r="G78" s="138"/>
      <c r="H78" s="138"/>
      <c r="I78" s="139"/>
      <c r="J78" s="132" t="s">
        <v>137</v>
      </c>
      <c r="K78" s="132"/>
      <c r="L78" s="132"/>
      <c r="M78" s="132" t="s">
        <v>135</v>
      </c>
      <c r="N78" s="132"/>
      <c r="O78" s="132" t="s">
        <v>144</v>
      </c>
      <c r="P78" s="132"/>
      <c r="Q78" s="132" t="s">
        <v>145</v>
      </c>
      <c r="R78" s="132"/>
      <c r="S78" s="132"/>
      <c r="T78" s="132"/>
      <c r="U78" s="132"/>
      <c r="V78" s="132"/>
      <c r="W78" s="143">
        <v>853</v>
      </c>
      <c r="X78" s="143"/>
      <c r="Y78" s="143"/>
      <c r="Z78" s="143">
        <v>292</v>
      </c>
      <c r="AA78" s="143"/>
      <c r="AB78" s="143"/>
      <c r="AC78" s="52">
        <v>10000</v>
      </c>
      <c r="AD78" s="51">
        <v>10000</v>
      </c>
      <c r="AE78" s="51">
        <v>10000</v>
      </c>
    </row>
    <row r="79" spans="1:31" s="32" customFormat="1" ht="27" customHeight="1">
      <c r="A79" s="140" t="s">
        <v>183</v>
      </c>
      <c r="B79" s="141" t="s">
        <v>116</v>
      </c>
      <c r="C79" s="141" t="s">
        <v>116</v>
      </c>
      <c r="D79" s="141" t="s">
        <v>116</v>
      </c>
      <c r="E79" s="141" t="s">
        <v>116</v>
      </c>
      <c r="F79" s="141" t="s">
        <v>116</v>
      </c>
      <c r="G79" s="141" t="s">
        <v>116</v>
      </c>
      <c r="H79" s="141" t="s">
        <v>116</v>
      </c>
      <c r="I79" s="142" t="s">
        <v>116</v>
      </c>
      <c r="J79" s="132" t="s">
        <v>137</v>
      </c>
      <c r="K79" s="132"/>
      <c r="L79" s="132"/>
      <c r="M79" s="132" t="s">
        <v>135</v>
      </c>
      <c r="N79" s="132"/>
      <c r="O79" s="132" t="s">
        <v>144</v>
      </c>
      <c r="P79" s="132"/>
      <c r="Q79" s="132" t="s">
        <v>145</v>
      </c>
      <c r="R79" s="132"/>
      <c r="S79" s="132"/>
      <c r="T79" s="132"/>
      <c r="U79" s="132"/>
      <c r="V79" s="132"/>
      <c r="W79" s="143">
        <v>853</v>
      </c>
      <c r="X79" s="143"/>
      <c r="Y79" s="143"/>
      <c r="Z79" s="143">
        <v>292</v>
      </c>
      <c r="AA79" s="143"/>
      <c r="AB79" s="143"/>
      <c r="AC79" s="51"/>
      <c r="AD79" s="51"/>
      <c r="AE79" s="51"/>
    </row>
    <row r="80" spans="1:31" ht="48" customHeight="1">
      <c r="A80" s="137" t="s">
        <v>155</v>
      </c>
      <c r="B80" s="138"/>
      <c r="C80" s="138"/>
      <c r="D80" s="138"/>
      <c r="E80" s="138"/>
      <c r="F80" s="138"/>
      <c r="G80" s="138"/>
      <c r="H80" s="138"/>
      <c r="I80" s="139"/>
      <c r="J80" s="132" t="s">
        <v>137</v>
      </c>
      <c r="K80" s="132"/>
      <c r="L80" s="132"/>
      <c r="M80" s="132" t="s">
        <v>135</v>
      </c>
      <c r="N80" s="132"/>
      <c r="O80" s="132" t="s">
        <v>144</v>
      </c>
      <c r="P80" s="132"/>
      <c r="Q80" s="132" t="s">
        <v>145</v>
      </c>
      <c r="R80" s="132"/>
      <c r="S80" s="132"/>
      <c r="T80" s="132"/>
      <c r="U80" s="132"/>
      <c r="V80" s="132"/>
      <c r="W80" s="143">
        <v>831</v>
      </c>
      <c r="X80" s="143"/>
      <c r="Y80" s="143"/>
      <c r="Z80" s="143">
        <v>293.29700000000003</v>
      </c>
      <c r="AA80" s="143"/>
      <c r="AB80" s="143"/>
      <c r="AC80" s="51"/>
      <c r="AD80" s="51"/>
      <c r="AE80" s="51"/>
    </row>
    <row r="81" spans="1:31" ht="31.5" customHeight="1">
      <c r="A81" s="140" t="s">
        <v>183</v>
      </c>
      <c r="B81" s="141" t="s">
        <v>116</v>
      </c>
      <c r="C81" s="141" t="s">
        <v>116</v>
      </c>
      <c r="D81" s="141" t="s">
        <v>116</v>
      </c>
      <c r="E81" s="141" t="s">
        <v>116</v>
      </c>
      <c r="F81" s="141" t="s">
        <v>116</v>
      </c>
      <c r="G81" s="141" t="s">
        <v>116</v>
      </c>
      <c r="H81" s="141" t="s">
        <v>116</v>
      </c>
      <c r="I81" s="142" t="s">
        <v>116</v>
      </c>
      <c r="J81" s="132" t="s">
        <v>137</v>
      </c>
      <c r="K81" s="132"/>
      <c r="L81" s="132"/>
      <c r="M81" s="132" t="s">
        <v>135</v>
      </c>
      <c r="N81" s="132"/>
      <c r="O81" s="132" t="s">
        <v>144</v>
      </c>
      <c r="P81" s="132"/>
      <c r="Q81" s="132" t="s">
        <v>145</v>
      </c>
      <c r="R81" s="132"/>
      <c r="S81" s="132"/>
      <c r="T81" s="132"/>
      <c r="U81" s="132"/>
      <c r="V81" s="132"/>
      <c r="W81" s="143">
        <v>831</v>
      </c>
      <c r="X81" s="143"/>
      <c r="Y81" s="143"/>
      <c r="Z81" s="143">
        <v>293.29700000000003</v>
      </c>
      <c r="AA81" s="143"/>
      <c r="AB81" s="143"/>
      <c r="AC81" s="51"/>
      <c r="AD81" s="51"/>
      <c r="AE81" s="51"/>
    </row>
    <row r="82" spans="1:31" ht="33" customHeight="1">
      <c r="A82" s="137" t="s">
        <v>131</v>
      </c>
      <c r="B82" s="138" t="s">
        <v>131</v>
      </c>
      <c r="C82" s="138" t="s">
        <v>131</v>
      </c>
      <c r="D82" s="138" t="s">
        <v>131</v>
      </c>
      <c r="E82" s="138" t="s">
        <v>131</v>
      </c>
      <c r="F82" s="138" t="s">
        <v>131</v>
      </c>
      <c r="G82" s="138" t="s">
        <v>131</v>
      </c>
      <c r="H82" s="138" t="s">
        <v>131</v>
      </c>
      <c r="I82" s="139" t="s">
        <v>131</v>
      </c>
      <c r="J82" s="132" t="s">
        <v>137</v>
      </c>
      <c r="K82" s="132"/>
      <c r="L82" s="132"/>
      <c r="M82" s="132" t="s">
        <v>135</v>
      </c>
      <c r="N82" s="132"/>
      <c r="O82" s="132" t="s">
        <v>144</v>
      </c>
      <c r="P82" s="132"/>
      <c r="Q82" s="132" t="s">
        <v>145</v>
      </c>
      <c r="R82" s="132"/>
      <c r="S82" s="132"/>
      <c r="T82" s="132"/>
      <c r="U82" s="132"/>
      <c r="V82" s="132"/>
      <c r="W82" s="143">
        <v>244</v>
      </c>
      <c r="X82" s="143"/>
      <c r="Y82" s="143"/>
      <c r="Z82" s="143">
        <v>310</v>
      </c>
      <c r="AA82" s="143"/>
      <c r="AB82" s="143"/>
      <c r="AC82" s="51"/>
      <c r="AD82" s="51"/>
      <c r="AE82" s="51"/>
    </row>
    <row r="83" spans="1:31" ht="33" customHeight="1">
      <c r="A83" s="140" t="s">
        <v>183</v>
      </c>
      <c r="B83" s="141" t="s">
        <v>116</v>
      </c>
      <c r="C83" s="141" t="s">
        <v>116</v>
      </c>
      <c r="D83" s="141" t="s">
        <v>116</v>
      </c>
      <c r="E83" s="141" t="s">
        <v>116</v>
      </c>
      <c r="F83" s="141" t="s">
        <v>116</v>
      </c>
      <c r="G83" s="141" t="s">
        <v>116</v>
      </c>
      <c r="H83" s="141" t="s">
        <v>116</v>
      </c>
      <c r="I83" s="142" t="s">
        <v>116</v>
      </c>
      <c r="J83" s="132" t="s">
        <v>137</v>
      </c>
      <c r="K83" s="132"/>
      <c r="L83" s="132"/>
      <c r="M83" s="132" t="s">
        <v>135</v>
      </c>
      <c r="N83" s="132"/>
      <c r="O83" s="132" t="s">
        <v>144</v>
      </c>
      <c r="P83" s="132"/>
      <c r="Q83" s="132" t="s">
        <v>145</v>
      </c>
      <c r="R83" s="132"/>
      <c r="S83" s="132"/>
      <c r="T83" s="132"/>
      <c r="U83" s="132"/>
      <c r="V83" s="132"/>
      <c r="W83" s="143">
        <v>244</v>
      </c>
      <c r="X83" s="143"/>
      <c r="Y83" s="143"/>
      <c r="Z83" s="143">
        <v>310</v>
      </c>
      <c r="AA83" s="143"/>
      <c r="AB83" s="143"/>
      <c r="AC83" s="51"/>
      <c r="AD83" s="51"/>
      <c r="AE83" s="51"/>
    </row>
    <row r="84" spans="1:31" ht="70.5" customHeight="1">
      <c r="A84" s="131" t="s">
        <v>194</v>
      </c>
      <c r="B84" s="131"/>
      <c r="C84" s="131"/>
      <c r="D84" s="131"/>
      <c r="E84" s="131"/>
      <c r="F84" s="131"/>
      <c r="G84" s="131"/>
      <c r="H84" s="131"/>
      <c r="I84" s="131"/>
      <c r="J84" s="132" t="s">
        <v>137</v>
      </c>
      <c r="K84" s="132"/>
      <c r="L84" s="132"/>
      <c r="M84" s="132" t="s">
        <v>135</v>
      </c>
      <c r="N84" s="132"/>
      <c r="O84" s="132" t="s">
        <v>144</v>
      </c>
      <c r="P84" s="132"/>
      <c r="Q84" s="132" t="s">
        <v>145</v>
      </c>
      <c r="R84" s="132"/>
      <c r="S84" s="132"/>
      <c r="T84" s="132"/>
      <c r="U84" s="132"/>
      <c r="V84" s="132"/>
      <c r="W84" s="143">
        <v>244</v>
      </c>
      <c r="X84" s="143"/>
      <c r="Y84" s="143"/>
      <c r="Z84" s="143"/>
      <c r="AA84" s="143"/>
      <c r="AB84" s="143"/>
      <c r="AC84" s="51">
        <f>AC85+AC86+AC87</f>
        <v>0</v>
      </c>
      <c r="AD84" s="51">
        <f t="shared" ref="AD84" si="2">AD85+AD86+AD87</f>
        <v>0</v>
      </c>
      <c r="AE84" s="51">
        <f t="shared" ref="AE84" si="3">AE85+AE86+AE87</f>
        <v>0</v>
      </c>
    </row>
    <row r="85" spans="1:31" ht="67.5" customHeight="1">
      <c r="A85" s="131" t="s">
        <v>193</v>
      </c>
      <c r="B85" s="131"/>
      <c r="C85" s="131"/>
      <c r="D85" s="131"/>
      <c r="E85" s="131"/>
      <c r="F85" s="131"/>
      <c r="G85" s="131"/>
      <c r="H85" s="131"/>
      <c r="I85" s="131"/>
      <c r="J85" s="132" t="s">
        <v>137</v>
      </c>
      <c r="K85" s="132"/>
      <c r="L85" s="132"/>
      <c r="M85" s="132" t="s">
        <v>135</v>
      </c>
      <c r="N85" s="132"/>
      <c r="O85" s="132" t="s">
        <v>144</v>
      </c>
      <c r="P85" s="132"/>
      <c r="Q85" s="132" t="s">
        <v>145</v>
      </c>
      <c r="R85" s="132"/>
      <c r="S85" s="132"/>
      <c r="T85" s="132"/>
      <c r="U85" s="132"/>
      <c r="V85" s="132"/>
      <c r="W85" s="143"/>
      <c r="X85" s="143"/>
      <c r="Y85" s="143"/>
      <c r="Z85" s="143"/>
      <c r="AA85" s="143"/>
      <c r="AB85" s="143"/>
      <c r="AC85" s="51"/>
      <c r="AD85" s="51"/>
      <c r="AE85" s="51"/>
    </row>
    <row r="86" spans="1:31" ht="66" customHeight="1">
      <c r="A86" s="131" t="s">
        <v>193</v>
      </c>
      <c r="B86" s="131"/>
      <c r="C86" s="131"/>
      <c r="D86" s="131"/>
      <c r="E86" s="131"/>
      <c r="F86" s="131"/>
      <c r="G86" s="131"/>
      <c r="H86" s="131"/>
      <c r="I86" s="131"/>
      <c r="J86" s="132" t="s">
        <v>137</v>
      </c>
      <c r="K86" s="132"/>
      <c r="L86" s="132"/>
      <c r="M86" s="132" t="s">
        <v>135</v>
      </c>
      <c r="N86" s="132"/>
      <c r="O86" s="132" t="s">
        <v>144</v>
      </c>
      <c r="P86" s="132"/>
      <c r="Q86" s="132" t="s">
        <v>145</v>
      </c>
      <c r="R86" s="132"/>
      <c r="S86" s="132"/>
      <c r="T86" s="132"/>
      <c r="U86" s="132"/>
      <c r="V86" s="132"/>
      <c r="W86" s="143"/>
      <c r="X86" s="143"/>
      <c r="Y86" s="143"/>
      <c r="Z86" s="143"/>
      <c r="AA86" s="143"/>
      <c r="AB86" s="143"/>
      <c r="AC86" s="51"/>
      <c r="AD86" s="51"/>
      <c r="AE86" s="51"/>
    </row>
    <row r="87" spans="1:31" ht="66.75" customHeight="1">
      <c r="A87" s="131" t="s">
        <v>193</v>
      </c>
      <c r="B87" s="131"/>
      <c r="C87" s="131"/>
      <c r="D87" s="131"/>
      <c r="E87" s="131"/>
      <c r="F87" s="131"/>
      <c r="G87" s="131"/>
      <c r="H87" s="131"/>
      <c r="I87" s="131"/>
      <c r="J87" s="132" t="s">
        <v>137</v>
      </c>
      <c r="K87" s="132"/>
      <c r="L87" s="132"/>
      <c r="M87" s="132" t="s">
        <v>135</v>
      </c>
      <c r="N87" s="132"/>
      <c r="O87" s="132" t="s">
        <v>144</v>
      </c>
      <c r="P87" s="132"/>
      <c r="Q87" s="132" t="s">
        <v>145</v>
      </c>
      <c r="R87" s="132"/>
      <c r="S87" s="132"/>
      <c r="T87" s="132"/>
      <c r="U87" s="132"/>
      <c r="V87" s="132"/>
      <c r="W87" s="143"/>
      <c r="X87" s="143"/>
      <c r="Y87" s="143"/>
      <c r="Z87" s="143"/>
      <c r="AA87" s="143"/>
      <c r="AB87" s="143"/>
      <c r="AC87" s="51"/>
      <c r="AD87" s="51"/>
      <c r="AE87" s="51"/>
    </row>
    <row r="88" spans="1:31" ht="15.75" customHeight="1">
      <c r="A88" s="133" t="s">
        <v>134</v>
      </c>
      <c r="B88" s="134"/>
      <c r="C88" s="134"/>
      <c r="D88" s="134"/>
      <c r="E88" s="134"/>
      <c r="F88" s="134"/>
      <c r="G88" s="134"/>
      <c r="H88" s="134"/>
      <c r="I88" s="135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53">
        <f>AC11+AC59</f>
        <v>31616925.493999999</v>
      </c>
      <c r="AD88" s="53">
        <f>AD11+AD59</f>
        <v>31196353.114</v>
      </c>
      <c r="AE88" s="53">
        <f>AE11+AE59</f>
        <v>31196353.114</v>
      </c>
    </row>
    <row r="89" spans="1:31" ht="15.6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</row>
    <row r="90" spans="1:31" ht="33" customHeight="1">
      <c r="A90" s="54"/>
      <c r="B90" s="129" t="s">
        <v>107</v>
      </c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54"/>
      <c r="P90" s="54"/>
      <c r="Q90" s="54"/>
      <c r="R90" s="144"/>
      <c r="S90" s="144"/>
      <c r="T90" s="144"/>
      <c r="U90" s="144"/>
      <c r="V90" s="144"/>
      <c r="W90" s="54"/>
      <c r="X90" s="54"/>
      <c r="Y90" s="144" t="s">
        <v>200</v>
      </c>
      <c r="Z90" s="144"/>
      <c r="AA90" s="144"/>
      <c r="AB90" s="144"/>
    </row>
    <row r="91" spans="1:31" ht="39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129" t="s">
        <v>108</v>
      </c>
      <c r="P91" s="129"/>
      <c r="Q91" s="54"/>
      <c r="R91" s="145" t="s">
        <v>105</v>
      </c>
      <c r="S91" s="145"/>
      <c r="T91" s="145"/>
      <c r="U91" s="145"/>
      <c r="V91" s="145"/>
      <c r="W91" s="54"/>
      <c r="X91" s="54"/>
      <c r="Y91" s="146" t="s">
        <v>106</v>
      </c>
      <c r="Z91" s="146"/>
      <c r="AA91" s="146"/>
      <c r="AB91" s="146"/>
    </row>
    <row r="92" spans="1:31" ht="30.75" customHeight="1">
      <c r="A92" s="54"/>
      <c r="B92" s="129" t="s">
        <v>140</v>
      </c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54"/>
      <c r="P92" s="54"/>
      <c r="Q92" s="54"/>
      <c r="R92" s="144"/>
      <c r="S92" s="144"/>
      <c r="T92" s="144"/>
      <c r="U92" s="144"/>
      <c r="V92" s="144"/>
      <c r="W92" s="54"/>
      <c r="X92" s="54"/>
      <c r="Y92" s="144" t="s">
        <v>201</v>
      </c>
      <c r="Z92" s="144"/>
      <c r="AA92" s="144"/>
      <c r="AB92" s="144"/>
    </row>
    <row r="93" spans="1:31" ht="18.75">
      <c r="A93" s="129" t="s">
        <v>109</v>
      </c>
      <c r="B93" s="129"/>
      <c r="C93" s="129"/>
      <c r="D93" s="129"/>
      <c r="E93" s="129"/>
      <c r="F93" s="144"/>
      <c r="G93" s="144"/>
      <c r="H93" s="144"/>
      <c r="I93" s="144"/>
      <c r="J93" s="144"/>
      <c r="K93" s="144"/>
      <c r="L93" s="144"/>
      <c r="M93" s="144"/>
      <c r="N93" s="144"/>
      <c r="O93" s="129"/>
      <c r="P93" s="129"/>
      <c r="Q93" s="54"/>
      <c r="R93" s="145" t="s">
        <v>105</v>
      </c>
      <c r="S93" s="145"/>
      <c r="T93" s="145"/>
      <c r="U93" s="145"/>
      <c r="V93" s="145"/>
      <c r="W93" s="54"/>
      <c r="X93" s="54"/>
      <c r="Y93" s="146" t="s">
        <v>106</v>
      </c>
      <c r="Z93" s="146"/>
      <c r="AA93" s="146"/>
      <c r="AB93" s="146"/>
    </row>
  </sheetData>
  <mergeCells count="579">
    <mergeCell ref="Q72:V72"/>
    <mergeCell ref="O72:P72"/>
    <mergeCell ref="M72:N72"/>
    <mergeCell ref="J72:L72"/>
    <mergeCell ref="Z72:AB72"/>
    <mergeCell ref="W72:Y72"/>
    <mergeCell ref="A72:I72"/>
    <mergeCell ref="Z76:AB76"/>
    <mergeCell ref="W76:Y76"/>
    <mergeCell ref="Q76:V76"/>
    <mergeCell ref="O76:P76"/>
    <mergeCell ref="M76:N76"/>
    <mergeCell ref="J76:L76"/>
    <mergeCell ref="A76:I76"/>
    <mergeCell ref="Z74:AB74"/>
    <mergeCell ref="W74:Y74"/>
    <mergeCell ref="Q74:V74"/>
    <mergeCell ref="O74:P74"/>
    <mergeCell ref="M74:N74"/>
    <mergeCell ref="J74:L74"/>
    <mergeCell ref="A74:I74"/>
    <mergeCell ref="Z75:AB75"/>
    <mergeCell ref="W75:Y75"/>
    <mergeCell ref="Q75:V75"/>
    <mergeCell ref="O75:P75"/>
    <mergeCell ref="M75:N75"/>
    <mergeCell ref="J75:L75"/>
    <mergeCell ref="A75:I75"/>
    <mergeCell ref="Z73:AB73"/>
    <mergeCell ref="W73:Y73"/>
    <mergeCell ref="Q73:V73"/>
    <mergeCell ref="O73:P73"/>
    <mergeCell ref="M73:N73"/>
    <mergeCell ref="J73:L73"/>
    <mergeCell ref="A73:I73"/>
    <mergeCell ref="O69:P69"/>
    <mergeCell ref="M69:N69"/>
    <mergeCell ref="J69:L69"/>
    <mergeCell ref="A69:I69"/>
    <mergeCell ref="Z70:AB70"/>
    <mergeCell ref="W70:Y70"/>
    <mergeCell ref="Q70:V70"/>
    <mergeCell ref="O70:P70"/>
    <mergeCell ref="M70:N70"/>
    <mergeCell ref="J70:L70"/>
    <mergeCell ref="A70:I70"/>
    <mergeCell ref="Z85:AB85"/>
    <mergeCell ref="A86:I86"/>
    <mergeCell ref="J86:L86"/>
    <mergeCell ref="M86:N86"/>
    <mergeCell ref="O86:P86"/>
    <mergeCell ref="Q86:V86"/>
    <mergeCell ref="W86:Y86"/>
    <mergeCell ref="Z86:AB86"/>
    <mergeCell ref="A87:I87"/>
    <mergeCell ref="J87:L87"/>
    <mergeCell ref="M87:N87"/>
    <mergeCell ref="O87:P87"/>
    <mergeCell ref="Q87:V87"/>
    <mergeCell ref="W87:Y87"/>
    <mergeCell ref="Z87:AB87"/>
    <mergeCell ref="A84:I84"/>
    <mergeCell ref="J84:L84"/>
    <mergeCell ref="M84:N84"/>
    <mergeCell ref="O84:P84"/>
    <mergeCell ref="Q84:V84"/>
    <mergeCell ref="W84:Y84"/>
    <mergeCell ref="Z84:AB84"/>
    <mergeCell ref="J57:L57"/>
    <mergeCell ref="M57:N57"/>
    <mergeCell ref="O57:P57"/>
    <mergeCell ref="Q57:V57"/>
    <mergeCell ref="W57:Y57"/>
    <mergeCell ref="Z57:AB57"/>
    <mergeCell ref="J58:L58"/>
    <mergeCell ref="M58:N58"/>
    <mergeCell ref="O58:P58"/>
    <mergeCell ref="Q58:V58"/>
    <mergeCell ref="W58:Y58"/>
    <mergeCell ref="Z58:AB58"/>
    <mergeCell ref="Z79:AB79"/>
    <mergeCell ref="A81:I81"/>
    <mergeCell ref="J81:L81"/>
    <mergeCell ref="M81:N81"/>
    <mergeCell ref="O81:P81"/>
    <mergeCell ref="W55:Y55"/>
    <mergeCell ref="Z55:AB55"/>
    <mergeCell ref="A56:I56"/>
    <mergeCell ref="J56:L56"/>
    <mergeCell ref="M56:N56"/>
    <mergeCell ref="O56:P56"/>
    <mergeCell ref="Q56:V56"/>
    <mergeCell ref="W56:Y56"/>
    <mergeCell ref="Z56:AB56"/>
    <mergeCell ref="A55:I55"/>
    <mergeCell ref="J55:L55"/>
    <mergeCell ref="M55:N55"/>
    <mergeCell ref="O55:P55"/>
    <mergeCell ref="Q55:V55"/>
    <mergeCell ref="Q81:V81"/>
    <mergeCell ref="W81:Y81"/>
    <mergeCell ref="Z81:AB81"/>
    <mergeCell ref="A83:I83"/>
    <mergeCell ref="J83:L83"/>
    <mergeCell ref="M83:N83"/>
    <mergeCell ref="O83:P83"/>
    <mergeCell ref="Q83:V83"/>
    <mergeCell ref="W83:Y83"/>
    <mergeCell ref="Z83:AB83"/>
    <mergeCell ref="Z82:AB82"/>
    <mergeCell ref="W63:Y63"/>
    <mergeCell ref="Z63:AB63"/>
    <mergeCell ref="A67:I67"/>
    <mergeCell ref="J67:L67"/>
    <mergeCell ref="M67:N67"/>
    <mergeCell ref="O67:P67"/>
    <mergeCell ref="Q67:V67"/>
    <mergeCell ref="W67:Y67"/>
    <mergeCell ref="Z67:AB67"/>
    <mergeCell ref="A64:I64"/>
    <mergeCell ref="J64:L64"/>
    <mergeCell ref="M64:N64"/>
    <mergeCell ref="W64:Y64"/>
    <mergeCell ref="Z64:AB64"/>
    <mergeCell ref="A65:I65"/>
    <mergeCell ref="J65:L65"/>
    <mergeCell ref="M65:N65"/>
    <mergeCell ref="W52:Y52"/>
    <mergeCell ref="Z52:AB52"/>
    <mergeCell ref="A54:I54"/>
    <mergeCell ref="J54:L54"/>
    <mergeCell ref="M54:N54"/>
    <mergeCell ref="O54:P54"/>
    <mergeCell ref="Q54:V54"/>
    <mergeCell ref="W54:Y54"/>
    <mergeCell ref="Z54:AB54"/>
    <mergeCell ref="A53:I53"/>
    <mergeCell ref="J53:L53"/>
    <mergeCell ref="M53:N53"/>
    <mergeCell ref="O53:P53"/>
    <mergeCell ref="J59:L59"/>
    <mergeCell ref="M59:N59"/>
    <mergeCell ref="O59:P59"/>
    <mergeCell ref="A58:I58"/>
    <mergeCell ref="A63:I63"/>
    <mergeCell ref="J63:L63"/>
    <mergeCell ref="W42:Y42"/>
    <mergeCell ref="Z42:AB42"/>
    <mergeCell ref="A44:I44"/>
    <mergeCell ref="J44:L44"/>
    <mergeCell ref="M44:N44"/>
    <mergeCell ref="O44:P44"/>
    <mergeCell ref="Q44:V44"/>
    <mergeCell ref="W44:Y44"/>
    <mergeCell ref="Z44:AB44"/>
    <mergeCell ref="W43:Y43"/>
    <mergeCell ref="Z43:AB43"/>
    <mergeCell ref="A43:I43"/>
    <mergeCell ref="J43:L43"/>
    <mergeCell ref="M43:N43"/>
    <mergeCell ref="O43:P43"/>
    <mergeCell ref="Q43:V43"/>
    <mergeCell ref="Q32:V32"/>
    <mergeCell ref="W32:Y32"/>
    <mergeCell ref="Z32:AB32"/>
    <mergeCell ref="A34:I34"/>
    <mergeCell ref="J34:L34"/>
    <mergeCell ref="M34:N34"/>
    <mergeCell ref="O34:P34"/>
    <mergeCell ref="Q34:V34"/>
    <mergeCell ref="W34:Y34"/>
    <mergeCell ref="Z34:AB34"/>
    <mergeCell ref="A28:I28"/>
    <mergeCell ref="J28:L28"/>
    <mergeCell ref="M28:N28"/>
    <mergeCell ref="O28:P28"/>
    <mergeCell ref="Q28:V28"/>
    <mergeCell ref="W28:Y28"/>
    <mergeCell ref="Z28:AB28"/>
    <mergeCell ref="A30:I30"/>
    <mergeCell ref="J30:L30"/>
    <mergeCell ref="M30:N30"/>
    <mergeCell ref="O30:P30"/>
    <mergeCell ref="Q30:V30"/>
    <mergeCell ref="W30:Y30"/>
    <mergeCell ref="Z30:AB30"/>
    <mergeCell ref="Z29:AB29"/>
    <mergeCell ref="O24:P24"/>
    <mergeCell ref="Q24:V24"/>
    <mergeCell ref="W24:Y24"/>
    <mergeCell ref="Z24:AB24"/>
    <mergeCell ref="Z22:AB22"/>
    <mergeCell ref="A23:I23"/>
    <mergeCell ref="J23:L23"/>
    <mergeCell ref="M23:N23"/>
    <mergeCell ref="O23:P23"/>
    <mergeCell ref="Q23:V23"/>
    <mergeCell ref="W23:Y23"/>
    <mergeCell ref="Z23:AB23"/>
    <mergeCell ref="A22:I22"/>
    <mergeCell ref="J22:L22"/>
    <mergeCell ref="M22:N22"/>
    <mergeCell ref="O22:P22"/>
    <mergeCell ref="Q22:V22"/>
    <mergeCell ref="W22:Y22"/>
    <mergeCell ref="O19:P19"/>
    <mergeCell ref="Q19:V19"/>
    <mergeCell ref="W19:Y19"/>
    <mergeCell ref="Z19:AB19"/>
    <mergeCell ref="A16:I16"/>
    <mergeCell ref="J16:L16"/>
    <mergeCell ref="M16:N16"/>
    <mergeCell ref="O16:P16"/>
    <mergeCell ref="Q16:V16"/>
    <mergeCell ref="W16:Y16"/>
    <mergeCell ref="Z16:AB16"/>
    <mergeCell ref="W17:Y17"/>
    <mergeCell ref="Z17:AB17"/>
    <mergeCell ref="W35:Y35"/>
    <mergeCell ref="Z35:AB35"/>
    <mergeCell ref="W37:Y37"/>
    <mergeCell ref="Z37:AB37"/>
    <mergeCell ref="W49:Y49"/>
    <mergeCell ref="Z49:AB49"/>
    <mergeCell ref="W41:Y41"/>
    <mergeCell ref="Z47:AB47"/>
    <mergeCell ref="W59:Y59"/>
    <mergeCell ref="Z59:AB59"/>
    <mergeCell ref="W36:Y36"/>
    <mergeCell ref="Z36:AB36"/>
    <mergeCell ref="W46:Y46"/>
    <mergeCell ref="Z46:AB46"/>
    <mergeCell ref="W48:Y48"/>
    <mergeCell ref="Z48:AB48"/>
    <mergeCell ref="W50:Y50"/>
    <mergeCell ref="Z50:AB50"/>
    <mergeCell ref="W39:Y39"/>
    <mergeCell ref="Z39:AB39"/>
    <mergeCell ref="W38:Y38"/>
    <mergeCell ref="Z38:AB38"/>
    <mergeCell ref="W40:Y40"/>
    <mergeCell ref="Z40:AB40"/>
    <mergeCell ref="Q78:V78"/>
    <mergeCell ref="W78:Y78"/>
    <mergeCell ref="Z78:AB78"/>
    <mergeCell ref="J82:L82"/>
    <mergeCell ref="M82:N82"/>
    <mergeCell ref="O82:P82"/>
    <mergeCell ref="J60:L60"/>
    <mergeCell ref="M60:N60"/>
    <mergeCell ref="O60:P60"/>
    <mergeCell ref="Q60:V60"/>
    <mergeCell ref="W60:Y60"/>
    <mergeCell ref="J77:L77"/>
    <mergeCell ref="M77:N77"/>
    <mergeCell ref="O77:P77"/>
    <mergeCell ref="Q77:V77"/>
    <mergeCell ref="W61:Y61"/>
    <mergeCell ref="W62:Y62"/>
    <mergeCell ref="W66:Y66"/>
    <mergeCell ref="Z61:AB61"/>
    <mergeCell ref="Z62:AB62"/>
    <mergeCell ref="Z60:AB60"/>
    <mergeCell ref="Q80:V80"/>
    <mergeCell ref="W80:Y80"/>
    <mergeCell ref="Z80:AB80"/>
    <mergeCell ref="Z41:AB41"/>
    <mergeCell ref="Q47:V47"/>
    <mergeCell ref="Q53:V53"/>
    <mergeCell ref="W53:Y53"/>
    <mergeCell ref="Z53:AB53"/>
    <mergeCell ref="Q51:V51"/>
    <mergeCell ref="W51:Y51"/>
    <mergeCell ref="Z51:AB51"/>
    <mergeCell ref="J51:L51"/>
    <mergeCell ref="M51:N51"/>
    <mergeCell ref="O51:P51"/>
    <mergeCell ref="Q45:V45"/>
    <mergeCell ref="W45:Y45"/>
    <mergeCell ref="Z45:AB45"/>
    <mergeCell ref="Q41:V41"/>
    <mergeCell ref="Q49:V49"/>
    <mergeCell ref="J46:L46"/>
    <mergeCell ref="M46:N46"/>
    <mergeCell ref="O46:P46"/>
    <mergeCell ref="Q46:V46"/>
    <mergeCell ref="J48:L48"/>
    <mergeCell ref="M48:N48"/>
    <mergeCell ref="O48:P48"/>
    <mergeCell ref="Q48:V48"/>
    <mergeCell ref="Z31:AB31"/>
    <mergeCell ref="A29:I29"/>
    <mergeCell ref="A31:I31"/>
    <mergeCell ref="J33:L33"/>
    <mergeCell ref="M33:N33"/>
    <mergeCell ref="O33:P33"/>
    <mergeCell ref="Q33:V33"/>
    <mergeCell ref="W33:Y33"/>
    <mergeCell ref="Z33:AB33"/>
    <mergeCell ref="A33:I33"/>
    <mergeCell ref="Q29:V29"/>
    <mergeCell ref="Q31:V31"/>
    <mergeCell ref="W29:Y29"/>
    <mergeCell ref="W31:Y31"/>
    <mergeCell ref="J29:L29"/>
    <mergeCell ref="J31:L31"/>
    <mergeCell ref="M29:N29"/>
    <mergeCell ref="M31:N31"/>
    <mergeCell ref="O29:P29"/>
    <mergeCell ref="O31:P31"/>
    <mergeCell ref="A32:I32"/>
    <mergeCell ref="J32:L32"/>
    <mergeCell ref="M32:N32"/>
    <mergeCell ref="O32:P32"/>
    <mergeCell ref="Z88:AB88"/>
    <mergeCell ref="A39:I39"/>
    <mergeCell ref="A41:I41"/>
    <mergeCell ref="A45:I45"/>
    <mergeCell ref="A47:I47"/>
    <mergeCell ref="A59:I59"/>
    <mergeCell ref="A82:I82"/>
    <mergeCell ref="J41:L41"/>
    <mergeCell ref="M41:N41"/>
    <mergeCell ref="O41:P41"/>
    <mergeCell ref="J45:L45"/>
    <mergeCell ref="M45:N45"/>
    <mergeCell ref="O45:P45"/>
    <mergeCell ref="J47:L47"/>
    <mergeCell ref="M47:N47"/>
    <mergeCell ref="O47:P47"/>
    <mergeCell ref="W47:Y47"/>
    <mergeCell ref="A80:I80"/>
    <mergeCell ref="J80:L80"/>
    <mergeCell ref="M80:N80"/>
    <mergeCell ref="O80:P80"/>
    <mergeCell ref="A49:I49"/>
    <mergeCell ref="J49:L49"/>
    <mergeCell ref="M49:N49"/>
    <mergeCell ref="A93:E93"/>
    <mergeCell ref="F93:N93"/>
    <mergeCell ref="R91:V91"/>
    <mergeCell ref="Y91:AB91"/>
    <mergeCell ref="B90:N90"/>
    <mergeCell ref="O91:P91"/>
    <mergeCell ref="B92:N92"/>
    <mergeCell ref="R92:V92"/>
    <mergeCell ref="Y92:AB92"/>
    <mergeCell ref="R90:V90"/>
    <mergeCell ref="Y90:AB90"/>
    <mergeCell ref="O93:P93"/>
    <mergeCell ref="R93:V93"/>
    <mergeCell ref="Y93:AB93"/>
    <mergeCell ref="A88:I88"/>
    <mergeCell ref="J88:L88"/>
    <mergeCell ref="M88:N88"/>
    <mergeCell ref="O88:P88"/>
    <mergeCell ref="Q88:V88"/>
    <mergeCell ref="W88:Y88"/>
    <mergeCell ref="A78:I78"/>
    <mergeCell ref="J78:L78"/>
    <mergeCell ref="M78:N78"/>
    <mergeCell ref="A79:I79"/>
    <mergeCell ref="J79:L79"/>
    <mergeCell ref="M79:N79"/>
    <mergeCell ref="O79:P79"/>
    <mergeCell ref="Q79:V79"/>
    <mergeCell ref="W79:Y79"/>
    <mergeCell ref="W82:Y82"/>
    <mergeCell ref="A85:I85"/>
    <mergeCell ref="J85:L85"/>
    <mergeCell ref="M85:N85"/>
    <mergeCell ref="O85:P85"/>
    <mergeCell ref="Q85:V85"/>
    <mergeCell ref="W85:Y85"/>
    <mergeCell ref="Q82:V82"/>
    <mergeCell ref="O78:P78"/>
    <mergeCell ref="Q38:V38"/>
    <mergeCell ref="A40:I40"/>
    <mergeCell ref="J40:L40"/>
    <mergeCell ref="M40:N40"/>
    <mergeCell ref="O40:P40"/>
    <mergeCell ref="Q40:V40"/>
    <mergeCell ref="Q39:V39"/>
    <mergeCell ref="O39:P39"/>
    <mergeCell ref="A42:I42"/>
    <mergeCell ref="J42:L42"/>
    <mergeCell ref="M42:N42"/>
    <mergeCell ref="O42:P42"/>
    <mergeCell ref="Q42:V42"/>
    <mergeCell ref="M38:N38"/>
    <mergeCell ref="O38:P38"/>
    <mergeCell ref="A57:I57"/>
    <mergeCell ref="A46:I46"/>
    <mergeCell ref="A35:I35"/>
    <mergeCell ref="J35:L35"/>
    <mergeCell ref="M35:N35"/>
    <mergeCell ref="A60:I60"/>
    <mergeCell ref="Q37:V37"/>
    <mergeCell ref="Q35:V35"/>
    <mergeCell ref="J37:L37"/>
    <mergeCell ref="M37:N37"/>
    <mergeCell ref="O37:P37"/>
    <mergeCell ref="O49:P49"/>
    <mergeCell ref="A37:I37"/>
    <mergeCell ref="J39:L39"/>
    <mergeCell ref="M39:N39"/>
    <mergeCell ref="O35:P35"/>
    <mergeCell ref="Q59:V59"/>
    <mergeCell ref="A36:I36"/>
    <mergeCell ref="J36:L36"/>
    <mergeCell ref="M36:N36"/>
    <mergeCell ref="O36:P36"/>
    <mergeCell ref="Q36:V36"/>
    <mergeCell ref="A38:I38"/>
    <mergeCell ref="J38:L38"/>
    <mergeCell ref="W21:Y21"/>
    <mergeCell ref="Z27:AB27"/>
    <mergeCell ref="A25:I25"/>
    <mergeCell ref="J25:L25"/>
    <mergeCell ref="M25:N25"/>
    <mergeCell ref="O25:P25"/>
    <mergeCell ref="Q25:V25"/>
    <mergeCell ref="W25:Y25"/>
    <mergeCell ref="Z25:AB25"/>
    <mergeCell ref="A27:I27"/>
    <mergeCell ref="J27:L27"/>
    <mergeCell ref="M27:N27"/>
    <mergeCell ref="O27:P27"/>
    <mergeCell ref="Q27:V27"/>
    <mergeCell ref="W27:Y27"/>
    <mergeCell ref="A26:I26"/>
    <mergeCell ref="J26:L26"/>
    <mergeCell ref="M26:N26"/>
    <mergeCell ref="W26:Y26"/>
    <mergeCell ref="Z26:AB26"/>
    <mergeCell ref="Z21:AB21"/>
    <mergeCell ref="A24:I24"/>
    <mergeCell ref="J24:L24"/>
    <mergeCell ref="M24:N24"/>
    <mergeCell ref="Z20:AB20"/>
    <mergeCell ref="A18:I18"/>
    <mergeCell ref="J18:L18"/>
    <mergeCell ref="M18:N18"/>
    <mergeCell ref="O18:P18"/>
    <mergeCell ref="Q18:V18"/>
    <mergeCell ref="W18:Y18"/>
    <mergeCell ref="Z18:AB18"/>
    <mergeCell ref="A14:I14"/>
    <mergeCell ref="J14:L14"/>
    <mergeCell ref="M14:N14"/>
    <mergeCell ref="O14:P14"/>
    <mergeCell ref="Q14:V14"/>
    <mergeCell ref="W14:Y14"/>
    <mergeCell ref="Z14:AB14"/>
    <mergeCell ref="W20:Y20"/>
    <mergeCell ref="A15:I15"/>
    <mergeCell ref="J15:L15"/>
    <mergeCell ref="M15:N15"/>
    <mergeCell ref="O15:P15"/>
    <mergeCell ref="Q15:V15"/>
    <mergeCell ref="W15:Y15"/>
    <mergeCell ref="Z15:AB15"/>
    <mergeCell ref="A19:I19"/>
    <mergeCell ref="W11:Y11"/>
    <mergeCell ref="Z11:AB11"/>
    <mergeCell ref="A12:I12"/>
    <mergeCell ref="J12:L12"/>
    <mergeCell ref="M12:N12"/>
    <mergeCell ref="O12:P12"/>
    <mergeCell ref="Q12:V12"/>
    <mergeCell ref="A13:I13"/>
    <mergeCell ref="J13:L13"/>
    <mergeCell ref="M13:N13"/>
    <mergeCell ref="O13:P13"/>
    <mergeCell ref="Q13:V13"/>
    <mergeCell ref="W13:Y13"/>
    <mergeCell ref="Z13:AB13"/>
    <mergeCell ref="W12:Y12"/>
    <mergeCell ref="Z12:AB12"/>
    <mergeCell ref="X2:AB2"/>
    <mergeCell ref="W10:Y10"/>
    <mergeCell ref="Z10:AB10"/>
    <mergeCell ref="J10:L10"/>
    <mergeCell ref="O10:P10"/>
    <mergeCell ref="M10:N10"/>
    <mergeCell ref="Q10:V10"/>
    <mergeCell ref="J4:M4"/>
    <mergeCell ref="B6:J6"/>
    <mergeCell ref="B8:AE8"/>
    <mergeCell ref="K7:AE7"/>
    <mergeCell ref="K6:AE6"/>
    <mergeCell ref="B3:AE3"/>
    <mergeCell ref="B9:AE9"/>
    <mergeCell ref="N4:AB4"/>
    <mergeCell ref="A10:I10"/>
    <mergeCell ref="C2:D2"/>
    <mergeCell ref="F2:K2"/>
    <mergeCell ref="L2:N2"/>
    <mergeCell ref="A20:I20"/>
    <mergeCell ref="J20:L20"/>
    <mergeCell ref="M20:N20"/>
    <mergeCell ref="O20:P20"/>
    <mergeCell ref="Q20:V20"/>
    <mergeCell ref="O26:P26"/>
    <mergeCell ref="Q26:V26"/>
    <mergeCell ref="A11:I11"/>
    <mergeCell ref="J11:L11"/>
    <mergeCell ref="M11:N11"/>
    <mergeCell ref="O11:P11"/>
    <mergeCell ref="Q11:V11"/>
    <mergeCell ref="A21:I21"/>
    <mergeCell ref="J21:L21"/>
    <mergeCell ref="M21:N21"/>
    <mergeCell ref="A17:I17"/>
    <mergeCell ref="J17:L17"/>
    <mergeCell ref="M17:N17"/>
    <mergeCell ref="O17:P17"/>
    <mergeCell ref="Q17:V17"/>
    <mergeCell ref="O21:P21"/>
    <mergeCell ref="Q21:V21"/>
    <mergeCell ref="J19:L19"/>
    <mergeCell ref="M19:N19"/>
    <mergeCell ref="A48:I48"/>
    <mergeCell ref="A50:I50"/>
    <mergeCell ref="J50:L50"/>
    <mergeCell ref="M50:N50"/>
    <mergeCell ref="O50:P50"/>
    <mergeCell ref="Q50:V50"/>
    <mergeCell ref="A52:I52"/>
    <mergeCell ref="J52:L52"/>
    <mergeCell ref="A51:I51"/>
    <mergeCell ref="M52:N52"/>
    <mergeCell ref="O52:P52"/>
    <mergeCell ref="Q52:V52"/>
    <mergeCell ref="A61:I61"/>
    <mergeCell ref="J61:L61"/>
    <mergeCell ref="M61:N61"/>
    <mergeCell ref="O61:P61"/>
    <mergeCell ref="Q61:V61"/>
    <mergeCell ref="A68:I68"/>
    <mergeCell ref="J68:L68"/>
    <mergeCell ref="M68:N68"/>
    <mergeCell ref="O68:P68"/>
    <mergeCell ref="A62:I62"/>
    <mergeCell ref="J62:L62"/>
    <mergeCell ref="M62:N62"/>
    <mergeCell ref="O62:P62"/>
    <mergeCell ref="Q62:V62"/>
    <mergeCell ref="O66:P66"/>
    <mergeCell ref="Q66:V66"/>
    <mergeCell ref="O64:P64"/>
    <mergeCell ref="Q64:V64"/>
    <mergeCell ref="M63:N63"/>
    <mergeCell ref="O63:P63"/>
    <mergeCell ref="Q63:V63"/>
    <mergeCell ref="A77:I77"/>
    <mergeCell ref="W77:Y77"/>
    <mergeCell ref="Z77:AB77"/>
    <mergeCell ref="O65:P65"/>
    <mergeCell ref="Q65:V65"/>
    <mergeCell ref="W65:Y65"/>
    <mergeCell ref="Z65:AB65"/>
    <mergeCell ref="A66:I66"/>
    <mergeCell ref="J66:L66"/>
    <mergeCell ref="M66:N66"/>
    <mergeCell ref="Q68:V68"/>
    <mergeCell ref="W68:Y68"/>
    <mergeCell ref="Z68:AB68"/>
    <mergeCell ref="Z66:AB66"/>
    <mergeCell ref="A71:I71"/>
    <mergeCell ref="J71:L71"/>
    <mergeCell ref="M71:N71"/>
    <mergeCell ref="O71:P71"/>
    <mergeCell ref="Q71:V71"/>
    <mergeCell ref="W71:Y71"/>
    <mergeCell ref="Z71:AB71"/>
    <mergeCell ref="Z69:AB69"/>
    <mergeCell ref="W69:Y69"/>
    <mergeCell ref="Q69:V69"/>
  </mergeCells>
  <pageMargins left="0.23622047244094491" right="0.19685039370078741" top="0.74803149606299213" bottom="0.15748031496062992" header="0.31496062992125984" footer="0.11811023622047245"/>
  <pageSetup paperSize="9" scale="54" orientation="portrait" r:id="rId1"/>
  <rowBreaks count="1" manualBreakCount="1">
    <brk id="63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Тит лист </vt:lpstr>
      <vt:lpstr>2.Св-я о деят-ти</vt:lpstr>
      <vt:lpstr>3.1Пост-я и выплаты на 2021 </vt:lpstr>
      <vt:lpstr>3.1Пост-я и выплаты на 2022</vt:lpstr>
      <vt:lpstr>3.1Пост-я и выплаты на 2023</vt:lpstr>
      <vt:lpstr>5. Закупка тов-в работ услуг</vt:lpstr>
      <vt:lpstr>8. Расшифровка</vt:lpstr>
      <vt:lpstr>'5. Закупка тов-в работ услуг'!sub_100831</vt:lpstr>
      <vt:lpstr>'5. Закупка тов-в работ услуг'!sub_100832</vt:lpstr>
      <vt:lpstr>'5. Закупка тов-в работ услуг'!sub_100833</vt:lpstr>
      <vt:lpstr>'5. Закупка тов-в работ услуг'!sub_100834</vt:lpstr>
      <vt:lpstr>'3.1Пост-я и выплаты на 2021 '!Заголовки_для_печати</vt:lpstr>
      <vt:lpstr>'3.1Пост-я и выплаты на 2022'!Заголовки_для_печати</vt:lpstr>
      <vt:lpstr>'3.1Пост-я и выплаты на 2023'!Заголовки_для_печати</vt:lpstr>
      <vt:lpstr>'5. Закупка тов-в работ услуг'!Заголовки_для_печати</vt:lpstr>
      <vt:lpstr>'3.1Пост-я и выплаты на 2021 '!Область_печати</vt:lpstr>
      <vt:lpstr>'3.1Пост-я и выплаты на 2022'!Область_печати</vt:lpstr>
      <vt:lpstr>'3.1Пост-я и выплаты на 2023'!Область_печати</vt:lpstr>
      <vt:lpstr>'8. Расшифровка'!Область_печати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дукаев заур</dc:creator>
  <cp:lastModifiedBy>King</cp:lastModifiedBy>
  <cp:lastPrinted>2022-08-19T11:40:55Z</cp:lastPrinted>
  <dcterms:created xsi:type="dcterms:W3CDTF">2016-03-11T11:24:51Z</dcterms:created>
  <dcterms:modified xsi:type="dcterms:W3CDTF">2022-08-19T11:41:48Z</dcterms:modified>
</cp:coreProperties>
</file>